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mc:AlternateContent xmlns:mc="http://schemas.openxmlformats.org/markup-compatibility/2006">
    <mc:Choice Requires="x15">
      <x15ac:absPath xmlns:x15ac="http://schemas.microsoft.com/office/spreadsheetml/2010/11/ac" url="D:\الكتاب الإحصائي السنوي\2021\الباب الحادي عشر - النقل والمواصلات 2021\"/>
    </mc:Choice>
  </mc:AlternateContent>
  <xr:revisionPtr revIDLastSave="0" documentId="13_ncr:1_{118768FF-8C69-4D94-BB9A-BE318D8AB641}" xr6:coauthVersionLast="36" xr6:coauthVersionMax="36" xr10:uidLastSave="{00000000-0000-0000-0000-000000000000}"/>
  <bookViews>
    <workbookView xWindow="0" yWindow="0" windowWidth="24000" windowHeight="8625" firstSheet="20" xr2:uid="{00000000-000D-0000-FFFF-FFFF00000000}"/>
  </bookViews>
  <sheets>
    <sheet name="المقدمة " sheetId="32" r:id="rId1"/>
    <sheet name="جدول 01-11 Table" sheetId="1" r:id="rId2"/>
    <sheet name="جدول 02-11 Table" sheetId="2" r:id="rId3"/>
    <sheet name="جدول 03-11 Table" sheetId="3" r:id="rId4"/>
    <sheet name="جدول 04-11 Table" sheetId="31" r:id="rId5"/>
    <sheet name="جدول 05-11 Table " sheetId="4" r:id="rId6"/>
    <sheet name="جدول 06-11 Table" sheetId="6" r:id="rId7"/>
    <sheet name="جدول  07-11 Table" sheetId="25" r:id="rId8"/>
    <sheet name="جدول 08-11 Table" sheetId="24" r:id="rId9"/>
    <sheet name="جدول 09-11 Table" sheetId="26" r:id="rId10"/>
    <sheet name="جدول 10-11 Table" sheetId="9" r:id="rId11"/>
    <sheet name="جدول 11 -11 Table " sheetId="10" r:id="rId12"/>
    <sheet name="جدول 12-11 Table" sheetId="30" r:id="rId13"/>
    <sheet name="جدول 13 -11 Table" sheetId="12" r:id="rId14"/>
    <sheet name="جدول 14 -11 Table" sheetId="13" r:id="rId15"/>
    <sheet name="جدول 15 -11 Table" sheetId="14" r:id="rId16"/>
    <sheet name="جدول 16 -11 Table" sheetId="15" r:id="rId17"/>
    <sheet name="جدول  17 -11 Table " sheetId="16" r:id="rId18"/>
    <sheet name="جدول  18 -11 Table" sheetId="17" r:id="rId19"/>
    <sheet name="جدول 19 11 Table " sheetId="18" r:id="rId20"/>
    <sheet name="جدول  20 -11 Table" sheetId="19" r:id="rId21"/>
    <sheet name="جدول  21 -11 Table  " sheetId="20" r:id="rId22"/>
    <sheet name="جدول  22 -11 Table" sheetId="21" r:id="rId23"/>
    <sheet name="جدول  23 -11 Table  " sheetId="22" r:id="rId24"/>
    <sheet name="جدول  24 -11 Table" sheetId="28" r:id="rId25"/>
  </sheets>
  <definedNames>
    <definedName name="_xlnm.Print_Area" localSheetId="0">'المقدمة '!$B$1:$B$36</definedName>
    <definedName name="_xlnm.Print_Area" localSheetId="7">'جدول  07-11 Table'!$A$1:$E$20</definedName>
    <definedName name="_xlnm.Print_Area" localSheetId="17">'جدول  17 -11 Table '!$A$1:$J$21</definedName>
    <definedName name="_xlnm.Print_Area" localSheetId="18">'جدول  18 -11 Table'!$A$1:$E$24</definedName>
    <definedName name="_xlnm.Print_Area" localSheetId="20">'جدول  20 -11 Table'!$A$1:$E$17</definedName>
    <definedName name="_xlnm.Print_Area" localSheetId="21">'جدول  21 -11 Table  '!$A$1:$K$21</definedName>
    <definedName name="_xlnm.Print_Area" localSheetId="22">'جدول  22 -11 Table'!$A$1:$E$21</definedName>
    <definedName name="_xlnm.Print_Area" localSheetId="23">'جدول  23 -11 Table  '!$A$1:$D$26</definedName>
    <definedName name="_xlnm.Print_Area" localSheetId="24">'جدول  24 -11 Table'!$A$1:$E$15</definedName>
    <definedName name="_xlnm.Print_Area" localSheetId="1">'جدول 01-11 Table'!$A$1:$M$16</definedName>
    <definedName name="_xlnm.Print_Area" localSheetId="2">'جدول 02-11 Table'!$A$1:$M$15</definedName>
    <definedName name="_xlnm.Print_Area" localSheetId="3">'جدول 03-11 Table'!$A$1:$J$16</definedName>
    <definedName name="_xlnm.Print_Area" localSheetId="4">'جدول 04-11 Table'!$A$1:$C$28</definedName>
    <definedName name="_xlnm.Print_Area" localSheetId="5">'جدول 05-11 Table '!$A$1:$C$28</definedName>
    <definedName name="_xlnm.Print_Area" localSheetId="6">'جدول 06-11 Table'!$A$1:$H$18</definedName>
    <definedName name="_xlnm.Print_Area" localSheetId="8">'جدول 08-11 Table'!$A$1:$E$15</definedName>
    <definedName name="_xlnm.Print_Area" localSheetId="9">'جدول 09-11 Table'!$A$1:$E$20</definedName>
    <definedName name="_xlnm.Print_Area" localSheetId="10">'جدول 10-11 Table'!$A$1:$E$22</definedName>
    <definedName name="_xlnm.Print_Area" localSheetId="11">'جدول 11 -11 Table '!$A$1:$E$26</definedName>
    <definedName name="_xlnm.Print_Area" localSheetId="12">'جدول 12-11 Table'!$A$1:$E$12</definedName>
    <definedName name="_xlnm.Print_Area" localSheetId="13">'جدول 13 -11 Table'!$A$1:$E$16</definedName>
    <definedName name="_xlnm.Print_Area" localSheetId="14">'جدول 14 -11 Table'!$A$1:$E$46</definedName>
    <definedName name="_xlnm.Print_Area" localSheetId="15">'جدول 15 -11 Table'!$A$1:$E$32</definedName>
    <definedName name="_xlnm.Print_Area" localSheetId="16">'جدول 16 -11 Table'!$A$1:$E$23</definedName>
    <definedName name="_xlnm.Print_Area" localSheetId="19">'جدول 19 11 Table '!$A$1:$K$17</definedName>
    <definedName name="_xlnm.Print_Titles" localSheetId="14">'جدول 14 -11 Table'!$7:$7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1" l="1"/>
  <c r="B25" i="4"/>
  <c r="D21" i="10" l="1"/>
  <c r="H11" i="6" l="1"/>
  <c r="H10" i="6"/>
  <c r="D43" i="13"/>
  <c r="J11" i="3" l="1"/>
  <c r="J10" i="3"/>
  <c r="C12" i="19" l="1"/>
  <c r="B12" i="19"/>
  <c r="G12" i="18"/>
  <c r="F12" i="18"/>
  <c r="E12" i="18"/>
  <c r="D12" i="18"/>
  <c r="C12" i="18"/>
  <c r="B12" i="18"/>
  <c r="C19" i="17"/>
  <c r="E18" i="16"/>
  <c r="F14" i="16" s="1"/>
  <c r="C18" i="16"/>
  <c r="D16" i="16" s="1"/>
  <c r="D17" i="16"/>
  <c r="F16" i="16"/>
  <c r="D14" i="16"/>
  <c r="D13" i="16"/>
  <c r="F12" i="16"/>
  <c r="D10" i="16"/>
  <c r="D9" i="16"/>
  <c r="F8" i="16"/>
  <c r="C20" i="15"/>
  <c r="C28" i="14"/>
  <c r="B28" i="14"/>
  <c r="C11" i="12"/>
  <c r="C21" i="10"/>
  <c r="B21" i="10"/>
  <c r="D11" i="16" l="1"/>
  <c r="D15" i="16"/>
  <c r="F18" i="16"/>
  <c r="F11" i="16"/>
  <c r="F15" i="16"/>
  <c r="D8" i="16"/>
  <c r="D12" i="16"/>
  <c r="F9" i="16"/>
  <c r="F13" i="16"/>
  <c r="F17" i="16"/>
  <c r="F10" i="16"/>
  <c r="D15" i="22"/>
  <c r="D18" i="16" l="1"/>
  <c r="D12" i="19"/>
  <c r="J12" i="18" l="1"/>
  <c r="I12" i="18"/>
  <c r="H12" i="18"/>
  <c r="D19" i="17" l="1"/>
  <c r="G18" i="16" l="1"/>
  <c r="H17" i="16" l="1"/>
  <c r="H16" i="16"/>
  <c r="H15" i="16"/>
  <c r="H14" i="16"/>
  <c r="H13" i="16"/>
  <c r="H12" i="16"/>
  <c r="H11" i="16"/>
  <c r="H8" i="16"/>
  <c r="H10" i="16"/>
  <c r="H9" i="16"/>
  <c r="H18" i="16"/>
  <c r="D20" i="15"/>
  <c r="D28" i="14" l="1"/>
  <c r="D11" i="12" l="1"/>
  <c r="D20" i="9" l="1"/>
  <c r="C20" i="9"/>
  <c r="B20" i="9"/>
  <c r="G12" i="6" l="1"/>
  <c r="D12" i="6"/>
  <c r="H12" i="6" l="1"/>
  <c r="E12" i="3" l="1"/>
  <c r="J12" i="3" s="1"/>
  <c r="L11" i="2" l="1"/>
  <c r="K11" i="2"/>
  <c r="J11" i="2"/>
  <c r="G11" i="2"/>
  <c r="D11" i="2"/>
  <c r="M11" i="2" l="1"/>
  <c r="L11" i="1"/>
  <c r="K11" i="1"/>
  <c r="J11" i="1"/>
  <c r="G11" i="1"/>
  <c r="D11" i="1"/>
  <c r="M11" i="1" l="1"/>
</calcChain>
</file>

<file path=xl/sharedStrings.xml><?xml version="1.0" encoding="utf-8"?>
<sst xmlns="http://schemas.openxmlformats.org/spreadsheetml/2006/main" count="789" uniqueCount="477">
  <si>
    <t>حركة الطائرات في مطار دبي الدولي حسب النـوع</t>
  </si>
  <si>
    <t>جـــدول ( 01 - 11 ) Table</t>
  </si>
  <si>
    <t>البيـــان</t>
  </si>
  <si>
    <t>الرحلات النظامية
 Scheduled Flights</t>
  </si>
  <si>
    <t>الرحلات غير النظامية 
  Non-Scheduled Flights</t>
  </si>
  <si>
    <t>أخرى
Other</t>
  </si>
  <si>
    <t xml:space="preserve">المجموع  العام 
 Grand Total </t>
  </si>
  <si>
    <t>Title</t>
  </si>
  <si>
    <t>قادمة
Arrived</t>
  </si>
  <si>
    <t xml:space="preserve">مغادرة
 Departed </t>
  </si>
  <si>
    <t>المجموع
Total</t>
  </si>
  <si>
    <t>*2019</t>
  </si>
  <si>
    <t>**2020</t>
  </si>
  <si>
    <t xml:space="preserve">المصدر :  هيئة دبي للطيران المدني </t>
  </si>
  <si>
    <t>Source :  Dubai Civil Aviation Authority</t>
  </si>
  <si>
    <t>حركة الطائرات في مطار آل مكتوم الدولي حسب النـوع</t>
  </si>
  <si>
    <t>جـــدول ( 02 - 11 ) Table</t>
  </si>
  <si>
    <t>*2020</t>
  </si>
  <si>
    <t>Source : Dubai Civil Aviation Authority</t>
  </si>
  <si>
    <t>حركة المسافرين في مطارات دبي</t>
  </si>
  <si>
    <t>جـــدول ( 03 - 11 ) Table</t>
  </si>
  <si>
    <t>مطار دبي الدولي
Dubai International Airport (DXB)</t>
  </si>
  <si>
    <t>مطار آل مكتوم الدولي
Al Maktoum International at Dubai World Central (DWC)</t>
  </si>
  <si>
    <t>قادمون</t>
  </si>
  <si>
    <t>مغـادرون</t>
  </si>
  <si>
    <t>المجموع</t>
  </si>
  <si>
    <t>Arrivals</t>
  </si>
  <si>
    <t>Departures</t>
  </si>
  <si>
    <t>Total</t>
  </si>
  <si>
    <t>جدول ( 04 - 11 ) Table</t>
  </si>
  <si>
    <t>البيـــــان</t>
  </si>
  <si>
    <t>%</t>
  </si>
  <si>
    <t xml:space="preserve">ينايــر </t>
  </si>
  <si>
    <t>January</t>
  </si>
  <si>
    <t>فبراير</t>
  </si>
  <si>
    <t>February</t>
  </si>
  <si>
    <t>مارس</t>
  </si>
  <si>
    <t>March</t>
  </si>
  <si>
    <t>إبريــل</t>
  </si>
  <si>
    <t>April</t>
  </si>
  <si>
    <t>مايــــو</t>
  </si>
  <si>
    <t>May</t>
  </si>
  <si>
    <t>يونيـــو</t>
  </si>
  <si>
    <t>June</t>
  </si>
  <si>
    <t>يوليـــو</t>
  </si>
  <si>
    <t>July</t>
  </si>
  <si>
    <t>أغسطس</t>
  </si>
  <si>
    <t>August</t>
  </si>
  <si>
    <t>سبتمبر</t>
  </si>
  <si>
    <t>September</t>
  </si>
  <si>
    <t>أكتوبر</t>
  </si>
  <si>
    <t>October</t>
  </si>
  <si>
    <t>نوفمبر</t>
  </si>
  <si>
    <t>November</t>
  </si>
  <si>
    <t xml:space="preserve">ديسمبر </t>
  </si>
  <si>
    <t>December</t>
  </si>
  <si>
    <t xml:space="preserve">حركة الشحن في مطارات دبي </t>
  </si>
  <si>
    <t>جـــدول ( 06 - 11 ) Table</t>
  </si>
  <si>
    <t>القادمـة (بالطن)</t>
  </si>
  <si>
    <t>المغادرة (بالطن)</t>
  </si>
  <si>
    <t>Discharged (in Tons)</t>
  </si>
  <si>
    <t>Uplifted  (in Tons)</t>
  </si>
  <si>
    <t>الحاويات التي تم تسليمها في موانئ دبي*</t>
  </si>
  <si>
    <t>Containers Handled at Dubai Ports*</t>
  </si>
  <si>
    <t>جـــدول ( 07 - 11 ) Table</t>
  </si>
  <si>
    <t>(  Unit: 20 Foot Equivalent Units    الوحدة:  بمقياس حاوية 20 قدم )</t>
  </si>
  <si>
    <t>البيــــــــــان</t>
  </si>
  <si>
    <t xml:space="preserve">مجموع الحاويات </t>
  </si>
  <si>
    <t>Total Containers</t>
  </si>
  <si>
    <t>* تشمل حاويات مفرغة و مشحونة وحاويات نقل إضافية على متن السفن التي قد
 تحدث أثناء العمليات الاعتيادية</t>
  </si>
  <si>
    <t>* Including discharged and Loaded and additional containers shifting on
    shipboard that may occur during normal operations</t>
  </si>
  <si>
    <t xml:space="preserve">المصدر: موانئ دبي العالمية </t>
  </si>
  <si>
    <t xml:space="preserve">Source: Dubai Ports World </t>
  </si>
  <si>
    <t>عدد السفن القادمة لموانئ دبي</t>
  </si>
  <si>
    <t>Number of Vessels Calling to Dubai Ports</t>
  </si>
  <si>
    <t>جـــدول ( 09 - 11 ) Table</t>
  </si>
  <si>
    <t>مجموع السفن</t>
  </si>
  <si>
    <t>Total Vessels</t>
  </si>
  <si>
    <t>المصدر: موانئ دبي العالمية</t>
  </si>
  <si>
    <t>عدد رحلات مترو وترام دبي</t>
  </si>
  <si>
    <t>Number of Metro and Tram Trips</t>
  </si>
  <si>
    <t>جـــدول (10 - 11 ) Table</t>
  </si>
  <si>
    <t>الشهر</t>
  </si>
  <si>
    <t>المترو - الخط الأحمر
Metro - Red Line</t>
  </si>
  <si>
    <t>المترو - الخط الأخضر
Metro - Green Line</t>
  </si>
  <si>
    <t>الترام
Tram</t>
  </si>
  <si>
    <t>Month</t>
  </si>
  <si>
    <t>يناير</t>
  </si>
  <si>
    <t>إبريل</t>
  </si>
  <si>
    <t>مايو</t>
  </si>
  <si>
    <t>يونيو</t>
  </si>
  <si>
    <t>يوليو</t>
  </si>
  <si>
    <t>ديسمبر</t>
  </si>
  <si>
    <t>المصدر: هيئة الطرق والمواصلات</t>
  </si>
  <si>
    <t>Source: Roads and Transport Authority</t>
  </si>
  <si>
    <t>عدد ركاب التنقل المشترك* - إمارة دبي</t>
  </si>
  <si>
    <t>Number of Shared Mobility Ridership* - Emirate of Dubai</t>
  </si>
  <si>
    <t>جدول ( 11 - 11 ) Table</t>
  </si>
  <si>
    <t>المصدر :  هيئة الطرق والمواصلات</t>
  </si>
  <si>
    <t>Source : Roads and Transport Authority</t>
  </si>
  <si>
    <t xml:space="preserve"> عدد ركاب المترو حسب الخطوط - إمارة دبي</t>
  </si>
  <si>
    <t xml:space="preserve">
Number of Metro Ridership by Lines - Emirate of Dubai</t>
  </si>
  <si>
    <t>جـــدول ( 13 - 11 ) Table</t>
  </si>
  <si>
    <t>خطوط المترو</t>
  </si>
  <si>
    <t>Metro Lines</t>
  </si>
  <si>
    <t>الخط الأحمر</t>
  </si>
  <si>
    <t>Red Line</t>
  </si>
  <si>
    <t>الخط الأخضر</t>
  </si>
  <si>
    <t>Green Line</t>
  </si>
  <si>
    <t>المصدر : هيئة الطرق والمواصلات</t>
  </si>
  <si>
    <t>عدد ركاب المترو حسب المحطة - الخط الأحمر</t>
  </si>
  <si>
    <t>Number of Metro Ridership by Station - Red Line</t>
  </si>
  <si>
    <t xml:space="preserve"> جـــدول ( 14 - 11 ) Table</t>
  </si>
  <si>
    <t>المحطة</t>
  </si>
  <si>
    <t>Station</t>
  </si>
  <si>
    <t>طيران الإمارات</t>
  </si>
  <si>
    <t>Emirates</t>
  </si>
  <si>
    <t>المطار- مبنى رقم 3</t>
  </si>
  <si>
    <t>Airport Terminal 3</t>
  </si>
  <si>
    <t>المطار- مبنى رقم 1</t>
  </si>
  <si>
    <t>Airport Terminal 1</t>
  </si>
  <si>
    <t>جي جي كو</t>
  </si>
  <si>
    <t>GGICO</t>
  </si>
  <si>
    <t>ديرة سيتي سنتر</t>
  </si>
  <si>
    <t>Deira City Centre</t>
  </si>
  <si>
    <t>الرقة</t>
  </si>
  <si>
    <t>Al Rigga</t>
  </si>
  <si>
    <t>الاتحاد - الخط الأحمر</t>
  </si>
  <si>
    <t>Union - Red Line</t>
  </si>
  <si>
    <t>برجمان - الخط الأحمر</t>
  </si>
  <si>
    <t>Burjuman - Red Line</t>
  </si>
  <si>
    <t>بنك أبوظبي التجاري</t>
  </si>
  <si>
    <t>ADCB</t>
  </si>
  <si>
    <t>المركز التجاري العالمي</t>
  </si>
  <si>
    <t>World Trade Centre</t>
  </si>
  <si>
    <t>أبراج الإمارات</t>
  </si>
  <si>
    <t>Emirates Towers</t>
  </si>
  <si>
    <t>المركز المالي</t>
  </si>
  <si>
    <t>Financial Centre</t>
  </si>
  <si>
    <t>برج خليفة/دبي مول</t>
  </si>
  <si>
    <t>Burj Khalifa/ Dubai Mall</t>
  </si>
  <si>
    <t>الخليج التجاري</t>
  </si>
  <si>
    <t>Business Bay</t>
  </si>
  <si>
    <t>الصفا</t>
  </si>
  <si>
    <t>Al Safa</t>
  </si>
  <si>
    <t>أم الشيف</t>
  </si>
  <si>
    <t>Umm Al Sheif</t>
  </si>
  <si>
    <t>مول الإمارات</t>
  </si>
  <si>
    <t>Mall of the Emirates</t>
  </si>
  <si>
    <t>المشرق</t>
  </si>
  <si>
    <t>Mashreq</t>
  </si>
  <si>
    <t>مدينة دبي للانترنت</t>
  </si>
  <si>
    <t>Dubai Internet City</t>
  </si>
  <si>
    <t>الخيل</t>
  </si>
  <si>
    <t>Al Khail</t>
  </si>
  <si>
    <t>Dubai Marina</t>
  </si>
  <si>
    <t>مركز دبي للسلع المتعددة</t>
  </si>
  <si>
    <t>DMCC</t>
  </si>
  <si>
    <t>جبل علي</t>
  </si>
  <si>
    <t>Jabel Ali</t>
  </si>
  <si>
    <t>ابن بطوطة</t>
  </si>
  <si>
    <t>Ibn Battuta</t>
  </si>
  <si>
    <t>الطاقة</t>
  </si>
  <si>
    <t>Energy</t>
  </si>
  <si>
    <t>دانوب</t>
  </si>
  <si>
    <t>Danube</t>
  </si>
  <si>
    <t>الإمارات العربية المتحدة للصرافة</t>
  </si>
  <si>
    <t>UAE Exchange</t>
  </si>
  <si>
    <t>عدد ركاب المترو حسب المحطة - الخط الأخضر</t>
  </si>
  <si>
    <t>Number of Metro Ridership by Station - Green Line</t>
  </si>
  <si>
    <t xml:space="preserve">     جـــدول ( 15 - 11 ) Table</t>
  </si>
  <si>
    <t>اتصالات</t>
  </si>
  <si>
    <t>Etisalat</t>
  </si>
  <si>
    <t>القصيص</t>
  </si>
  <si>
    <t>Al Qusais</t>
  </si>
  <si>
    <t>المنطقة الحرة بمطار دبي</t>
  </si>
  <si>
    <t>Dubai Airport Free Zone</t>
  </si>
  <si>
    <t>النهدة</t>
  </si>
  <si>
    <t>Al Nahda</t>
  </si>
  <si>
    <t>الاستاد</t>
  </si>
  <si>
    <t>Stadium</t>
  </si>
  <si>
    <t>القيادة</t>
  </si>
  <si>
    <t>Al Qiyadah</t>
  </si>
  <si>
    <t>أبوهيل</t>
  </si>
  <si>
    <t>Abu Hail</t>
  </si>
  <si>
    <t>أبوبكر الصديق</t>
  </si>
  <si>
    <t>Abu Baker Al Siddique</t>
  </si>
  <si>
    <t>صلاح الدين</t>
  </si>
  <si>
    <t>Salah Al Din</t>
  </si>
  <si>
    <t>الاتحاد - الخط الأخضر</t>
  </si>
  <si>
    <t>Union - Green Line</t>
  </si>
  <si>
    <t>بني ياس</t>
  </si>
  <si>
    <t>Baniyas Square</t>
  </si>
  <si>
    <t>سوق الذهب</t>
  </si>
  <si>
    <t>Gold Souq</t>
  </si>
  <si>
    <t>الراس</t>
  </si>
  <si>
    <t>Al Ras</t>
  </si>
  <si>
    <t>الغبيبة</t>
  </si>
  <si>
    <t>Al Ghubaiba</t>
  </si>
  <si>
    <t>شرف دي جي</t>
  </si>
  <si>
    <t>Sharaf DG</t>
  </si>
  <si>
    <t>برجمان - الخط الأخضر</t>
  </si>
  <si>
    <t>Burjuman - Green Line</t>
  </si>
  <si>
    <t>عود ميثاء</t>
  </si>
  <si>
    <t>Oud Metha</t>
  </si>
  <si>
    <t>مدينة دبي الطبية</t>
  </si>
  <si>
    <t>Dubai Healthcare City</t>
  </si>
  <si>
    <t>الجداف</t>
  </si>
  <si>
    <t>Al Jadaf</t>
  </si>
  <si>
    <t>الخور</t>
  </si>
  <si>
    <t>Creek</t>
  </si>
  <si>
    <t>عدد ركاب الترام حسب المحطة - إمارة دبي</t>
  </si>
  <si>
    <t xml:space="preserve">
Number of Tram Ridership by Station  - Emirate of Dubai</t>
  </si>
  <si>
    <t xml:space="preserve">     جـــدول ( 16 - 11 ) Table</t>
  </si>
  <si>
    <t>أبراج شاطئ جميرا 1</t>
  </si>
  <si>
    <t>Jumeirah Beach Residence 1</t>
  </si>
  <si>
    <t>أبراج شاطئ جميرا 2</t>
  </si>
  <si>
    <t>Jumeirah Beach Residence 2</t>
  </si>
  <si>
    <t>أبراج بحيرات جميرا</t>
  </si>
  <si>
    <t>Jumeirah Lakes Towers</t>
  </si>
  <si>
    <t>دبي مارينا مول</t>
  </si>
  <si>
    <t>Dubai Marina Mall</t>
  </si>
  <si>
    <t>مرسى دبي</t>
  </si>
  <si>
    <t>أبراج مارينا</t>
  </si>
  <si>
    <t>Marina Towers</t>
  </si>
  <si>
    <t>الميناء السياحي</t>
  </si>
  <si>
    <t>Mina Seyahi</t>
  </si>
  <si>
    <t>مدينة دبي للإعلام</t>
  </si>
  <si>
    <t>Media City</t>
  </si>
  <si>
    <t>نخلة جميرا</t>
  </si>
  <si>
    <t>Palm Jumeirah</t>
  </si>
  <si>
    <t>قرية المعرفة</t>
  </si>
  <si>
    <t>Knowledge Village</t>
  </si>
  <si>
    <t>الصفوح</t>
  </si>
  <si>
    <t>Al Sufouh</t>
  </si>
  <si>
    <t>جــدول ( 17 - 11 ) Table</t>
  </si>
  <si>
    <t>أنواع المسارات</t>
  </si>
  <si>
    <t>التصنيف الوظيفي</t>
  </si>
  <si>
    <t xml:space="preserve"> Functional Classification</t>
  </si>
  <si>
    <t>Carriage Way Types</t>
  </si>
  <si>
    <t>الطول (مسرب - كم)
 Length (Lane - KM)</t>
  </si>
  <si>
    <t>طريق رئيسي</t>
  </si>
  <si>
    <t>فردي</t>
  </si>
  <si>
    <t>Single</t>
  </si>
  <si>
    <t>Arterials</t>
  </si>
  <si>
    <t>مزدوج</t>
  </si>
  <si>
    <t>Dual</t>
  </si>
  <si>
    <t>طريق مجمع</t>
  </si>
  <si>
    <t>Collectors</t>
  </si>
  <si>
    <t>طريق سريع</t>
  </si>
  <si>
    <t>Expressways</t>
  </si>
  <si>
    <t>طريق حر</t>
  </si>
  <si>
    <t>Freeways</t>
  </si>
  <si>
    <t>طرق محلية صناعية/ تجارية</t>
  </si>
  <si>
    <t>Local Industrial/ Commercial</t>
  </si>
  <si>
    <t>طرق محلية سكنية</t>
  </si>
  <si>
    <t>Local Residential</t>
  </si>
  <si>
    <t xml:space="preserve">* أطوال الطرق المنفذة من قبل الهيئة فقط وليس من قبل المطورين 
</t>
  </si>
  <si>
    <t xml:space="preserve">*Total Length of roads executed by RTA only and not the developers </t>
  </si>
  <si>
    <t>جــدول ( 18 - 11 ) Table</t>
  </si>
  <si>
    <t>البيان</t>
  </si>
  <si>
    <t xml:space="preserve"> * تشمل رحلات حافلات النقل العام والمغذية وعبر المدن و التجاري</t>
  </si>
  <si>
    <t>* Including Urban, Feeder, Intercity and Commercial buses trips</t>
  </si>
  <si>
    <t>Public Transport Buses by Ridership and Lines - Emirate of Dubai</t>
  </si>
  <si>
    <t>جــدول ( 19 - 11 ) Table</t>
  </si>
  <si>
    <t>الخدمة</t>
  </si>
  <si>
    <t>Service</t>
  </si>
  <si>
    <t>الخطوط
Lines</t>
  </si>
  <si>
    <t>الحافلات
Buses</t>
  </si>
  <si>
    <t>الركاب
Ridership</t>
  </si>
  <si>
    <t>**النقل العام</t>
  </si>
  <si>
    <t>عبر المدن</t>
  </si>
  <si>
    <t>Intercity</t>
  </si>
  <si>
    <t>التجاري</t>
  </si>
  <si>
    <t>...</t>
  </si>
  <si>
    <t>Commercial</t>
  </si>
  <si>
    <t>** تشمل حافلات النقل العام والمغذية، التدريب، أوصلني، الإحتياطي</t>
  </si>
  <si>
    <t xml:space="preserve">  المصدر : هيئة الطرق والمواصلات</t>
  </si>
  <si>
    <t xml:space="preserve">  Source : Roads and Transport Authority</t>
  </si>
  <si>
    <t>عدد ركاب وسائل النقل الجماعي - إمارة دبي</t>
  </si>
  <si>
    <t>Number of Public Transport Ridership - Emirate of Dubai</t>
  </si>
  <si>
    <t>جــدول ( 20 - 11 ) Table</t>
  </si>
  <si>
    <t>وسيلة النقل</t>
  </si>
  <si>
    <t>Transport Type</t>
  </si>
  <si>
    <t>المترو</t>
  </si>
  <si>
    <t>Metro</t>
  </si>
  <si>
    <t>الترام</t>
  </si>
  <si>
    <t>Tram</t>
  </si>
  <si>
    <t>النقل البحري</t>
  </si>
  <si>
    <t>Marine</t>
  </si>
  <si>
    <t>التنقل المشترك</t>
  </si>
  <si>
    <t>Shared Mobility</t>
  </si>
  <si>
    <t>إحصاءات مركبات الأجرة - إمارة دبي</t>
  </si>
  <si>
    <t>Taxi Statistics - Emirate of Dubai</t>
  </si>
  <si>
    <t>جــدول ( 21 - 11 ) Table</t>
  </si>
  <si>
    <t>عدد السيارات 
 Number of
 Cars</t>
  </si>
  <si>
    <t>عدد 
الرحلات
Number of 
Trips</t>
  </si>
  <si>
    <t>عدد الركاب
Number of Ridership</t>
  </si>
  <si>
    <t xml:space="preserve">المجمــوع </t>
  </si>
  <si>
    <t>خطوط الهاتف  - إمارة دبي</t>
  </si>
  <si>
    <t>Telephone Lines - Emirate of Dubai</t>
  </si>
  <si>
    <t xml:space="preserve">    جـــدول ( 22 - 11 ) Table</t>
  </si>
  <si>
    <t>البيـــــــــان</t>
  </si>
  <si>
    <t>عدد خطوط الهاتف المتحرك
 الفعالة</t>
  </si>
  <si>
    <t>Number of Mobile Telephone Active Lines</t>
  </si>
  <si>
    <t>عدد خطوط الهاتف الثابت</t>
  </si>
  <si>
    <t xml:space="preserve">  1,228,828 </t>
  </si>
  <si>
    <t xml:space="preserve">Number of Telephone Lines </t>
  </si>
  <si>
    <t>خطوط الإنترنت حسب النوع - إمارة دبي</t>
  </si>
  <si>
    <t>Internet Lines by Type - Emirate of Dubai</t>
  </si>
  <si>
    <t xml:space="preserve">    جـــدول ( 23 - 11 ) Table</t>
  </si>
  <si>
    <t>البيـــــان
Title</t>
  </si>
  <si>
    <t>خطوط النطاق العريض*Broadband</t>
  </si>
  <si>
    <t>خطوط الأعمال</t>
  </si>
  <si>
    <t>خطوط القطاع السكني</t>
  </si>
  <si>
    <t xml:space="preserve">Business 
</t>
  </si>
  <si>
    <t xml:space="preserve">Residential 
</t>
  </si>
  <si>
    <t xml:space="preserve">* خطوط النطاق العريض تشمل مشتركي الباقة الأولى (إنترنت فقط)، الباقة الثنائية (إنترنت + الخط الثابت)، الباقة الثلاثية ( التلفاز + إنترنت + الخط الثابت)   </t>
  </si>
  <si>
    <t>* Broadband Subscriptions includes stand alone (internet only) , double play (internet +fixed line) , triple play ( Tv + internet + fixed line)</t>
  </si>
  <si>
    <t>These data are compiled using data from various sources including: Dubai Civil Aviation Authority, DP World, Roads and Transport Authority, Telecommunications Regulatory Authority.</t>
  </si>
  <si>
    <t>The importance of the statistical data on communication and information technology is evident in ensuring adequacy of telecommunication services in Dubai, in addition to achieving high quality enhancement of services.</t>
  </si>
  <si>
    <t xml:space="preserve">Transportation and communication data are important in the success of the economic and social development plans through which we can identify the size of passengers and freight movement in both air and sea transportation. We can also identify air trips to determine the requirements of Dubai's rapid development such as sea ports and airports. Data on land transportation is also important since it enables the development of road regulations and networks for internal movements in the emirate so they are compatible with the highest international standards. Data on transportation also contributes towards the comprehensive development plan in the design of traffic programs to enable easy and safe movement of goods and passengers. </t>
  </si>
  <si>
    <t xml:space="preserve"> Transport and Communication</t>
  </si>
  <si>
    <t>Chapter Eleven</t>
  </si>
  <si>
    <t xml:space="preserve">   تتوفر بيانات هذا الباب من عدة مصادر وهي: هيئة دبي للطيران المدني، موانئ دبي العالمية، هيئة الطرق والمواصلات، وهيئة تنظيم الاتصالات.</t>
  </si>
  <si>
    <t>تبرز أهمية البيانات المتعلقة بقطاع النقل والاتصالات لما لهذا القطاع من دور في نجاح خطط التنمية الاقتصادية والاجتماعية حيث يمكن من خلاله التعرف على حجم حركة الركاب والشحن في المجالين الجوي والبحري وأيضاَ حجم الرحلات الجوية للوقوف على مدى النمو السريع للإمارة وما يتطلبه من إنشاء وتطوير الموانئ الجوية والبحرية، كما ترجع أهمية بيانات النقل البري إلى أنها القاعدة الأساسية التي يعتمد عليها في تطوير أنظمة الطرق وشبكات نقل الركاب الداخلية بالإمارة لتواكب خطط التنمية الاقتصادية الشاملة كما تساهم أيضاً في وضع وتصميم البرامج المرورية بما يضمن شبكة طرق آمنة وانسيابية، كما أن لبيانات الاتصالات وتقنية المعلومات أهمية  كبيرة في ضمان تأمين خدمات الاتصالات في الإمارة، وإنجاز تحسين الخدمات بما يتعلق بالنوعية والتنوع وضمان جودة الخدمات.</t>
  </si>
  <si>
    <t xml:space="preserve"> النقل والاتصالات</t>
  </si>
  <si>
    <t>الباب الحادي عشر</t>
  </si>
  <si>
    <t>البضائع غير المعبأة بالحاويات التي تم تسليمها في موانئ دبي*</t>
  </si>
  <si>
    <t>Non Containers Goods Handled at Dubai Ports*</t>
  </si>
  <si>
    <t>جـــدول ( 08 - 11 ) Table</t>
  </si>
  <si>
    <t>مجموع الشحنات السائبة (طن متري)</t>
  </si>
  <si>
    <t>Total Break Bulk (Metric Tons)</t>
  </si>
  <si>
    <t>مجموع شحنات صب (طن متري)</t>
  </si>
  <si>
    <t>Total Bulk (Metric Tons)</t>
  </si>
  <si>
    <t>مجموع المركبات (عدد)</t>
  </si>
  <si>
    <t>Total Vehicles (Number)</t>
  </si>
  <si>
    <t>مجموع الدواجن (رأس)</t>
  </si>
  <si>
    <t>Total Live Stock (Head)</t>
  </si>
  <si>
    <t>* تشمل البضائع المفرغة والمحملة وإعادة الشحن</t>
  </si>
  <si>
    <t>* Including Discharged,Loaded and Transhipment Goods</t>
  </si>
  <si>
    <t>( 2021 - 2019 )</t>
  </si>
  <si>
    <r>
      <rPr>
        <b/>
        <sz val="1"/>
        <rFont val="Dubai"/>
        <family val="2"/>
      </rPr>
      <t>`</t>
    </r>
    <r>
      <rPr>
        <b/>
        <sz val="13"/>
        <rFont val="Dubai"/>
        <family val="2"/>
      </rPr>
      <t>(2021)</t>
    </r>
  </si>
  <si>
    <t>( 2021 )</t>
  </si>
  <si>
    <r>
      <t>( 2021 )</t>
    </r>
    <r>
      <rPr>
        <b/>
        <sz val="1"/>
        <rFont val="Dubai"/>
        <family val="2"/>
      </rPr>
      <t>'</t>
    </r>
  </si>
  <si>
    <t>عابــرون</t>
  </si>
  <si>
    <t>Transit</t>
  </si>
  <si>
    <t xml:space="preserve">  -</t>
  </si>
  <si>
    <t>المجموع العام</t>
  </si>
  <si>
    <t>Grand Total</t>
  </si>
  <si>
    <t>الحدائق</t>
  </si>
  <si>
    <t>ديسكفري جاردنز</t>
  </si>
  <si>
    <t>الفرجان</t>
  </si>
  <si>
    <t>عقارات جميرا للجولف</t>
  </si>
  <si>
    <t>مجمع دبي للاستثمار</t>
  </si>
  <si>
    <t>إكسبو</t>
  </si>
  <si>
    <t xml:space="preserve"> - </t>
  </si>
  <si>
    <t>The Gardens</t>
  </si>
  <si>
    <t>Discovery Gardens</t>
  </si>
  <si>
    <t>Al Furjan</t>
  </si>
  <si>
    <t>Jumeirah Golf Estates</t>
  </si>
  <si>
    <t>Dubai Investment Park</t>
  </si>
  <si>
    <t>EXPO</t>
  </si>
  <si>
    <t>Public**</t>
  </si>
  <si>
    <t>** Including public and feeder buses, Training-Awselni-Surplus.</t>
  </si>
  <si>
    <t>مشتركي الهاتف المتحرك والانترنت  - إمارة دبي</t>
  </si>
  <si>
    <t>Mobile and Internet Subscribers - Emirate of Dubai</t>
  </si>
  <si>
    <t>مشتركي الهاتف المتحرك</t>
  </si>
  <si>
    <t>Mobile Subscribers</t>
  </si>
  <si>
    <t>مشتركي الانترنت</t>
  </si>
  <si>
    <t>Internet Subscribers</t>
  </si>
  <si>
    <t>المصدر : هيئة تنظيم الاتصالات والحكومة الرقمية</t>
  </si>
  <si>
    <t>Source: Telecommunications and Digital Government Regulatory Authority</t>
  </si>
  <si>
    <t xml:space="preserve">    جـــدول ( 24 - 11 ) Table</t>
  </si>
  <si>
    <t>الوجهة</t>
  </si>
  <si>
    <t>العدد</t>
  </si>
  <si>
    <t>Number</t>
  </si>
  <si>
    <t>Destination</t>
  </si>
  <si>
    <t>India</t>
  </si>
  <si>
    <t>Pakistan</t>
  </si>
  <si>
    <t>Saudi Arabia</t>
  </si>
  <si>
    <t>United Kingdom (Uk) and Northern Ireland</t>
  </si>
  <si>
    <t>الهند</t>
  </si>
  <si>
    <t>باكستان</t>
  </si>
  <si>
    <t>السعودية</t>
  </si>
  <si>
    <t>المملكة المتحدة</t>
  </si>
  <si>
    <t>الولايات المتحدة</t>
  </si>
  <si>
    <t>جـــدول ( 12 - 11 ) Table</t>
  </si>
  <si>
    <t>عدد الأسطول</t>
  </si>
  <si>
    <t>عدد الركاب</t>
  </si>
  <si>
    <t>Number of Fleet</t>
  </si>
  <si>
    <t>Number of Ridership</t>
  </si>
  <si>
    <t>عدد اسطول وركاب النقل البحري* - إمارة دبي</t>
  </si>
  <si>
    <t>* Include Abra , Ferry , water taxi and water bus</t>
  </si>
  <si>
    <t>Number of Marine Fleet and Ridership* - Emirate of Dubai</t>
  </si>
  <si>
    <t>أكثر الوجهات للمغادرون من مطارات دبي</t>
  </si>
  <si>
    <t>* تشمل العبرات والفيري والتاكسي المائي والباص المائي</t>
  </si>
  <si>
    <t>Top Destinations for Departures from Dubai Airports</t>
  </si>
  <si>
    <t>Top Destinations for Arrivals to Dubai Airports</t>
  </si>
  <si>
    <t>أكثر الوجهات للقادمون الى مطارات دبي</t>
  </si>
  <si>
    <t>United States of America(USA)</t>
  </si>
  <si>
    <t>Egypt</t>
  </si>
  <si>
    <t>Turkey</t>
  </si>
  <si>
    <t>Germany</t>
  </si>
  <si>
    <t>Ethiopia</t>
  </si>
  <si>
    <t>Bahrain</t>
  </si>
  <si>
    <t>France</t>
  </si>
  <si>
    <t>Bangladesh</t>
  </si>
  <si>
    <t>Lebanon</t>
  </si>
  <si>
    <t>Maldives</t>
  </si>
  <si>
    <t>Other</t>
  </si>
  <si>
    <t>مصر</t>
  </si>
  <si>
    <t>Russian Federation</t>
  </si>
  <si>
    <t>روسيا</t>
  </si>
  <si>
    <t>تركيا</t>
  </si>
  <si>
    <t>إثيوبيا</t>
  </si>
  <si>
    <t>ألمانيا</t>
  </si>
  <si>
    <t>بنجلاديش</t>
  </si>
  <si>
    <t>البحرين</t>
  </si>
  <si>
    <t>فرنسا</t>
  </si>
  <si>
    <t>لبنان</t>
  </si>
  <si>
    <t>أخرى</t>
  </si>
  <si>
    <t>مالديف</t>
  </si>
  <si>
    <t xml:space="preserve"> عدد ركاب حافلات المواصلات العامة* - إمارة دبي</t>
  </si>
  <si>
    <t>Number of Public Transport Bus Ridership* - Emirate of Dubai</t>
  </si>
  <si>
    <t>Aircraft Movements at Dubai International Airport by Nature</t>
  </si>
  <si>
    <t>* انخفاض المجموع بسبب تأثير جائحة كوفيد-19</t>
  </si>
  <si>
    <t>Aircraft Movements at Al Maktoum International Airport by Nature</t>
  </si>
  <si>
    <t>*the decrease in values due to impact of covid-19 pandemic</t>
  </si>
  <si>
    <t>Passengers Movement at Dubai Airports</t>
  </si>
  <si>
    <t>**2021</t>
  </si>
  <si>
    <t xml:space="preserve">   ** اقتصرت العمليات بمطار آل مكتوم الدولي بحركات الشحن ونقل البضائع</t>
  </si>
  <si>
    <t>**Operations at Al Maktoum International Airport were limited to air cargo movements</t>
  </si>
  <si>
    <t>Freight Movements at Dubai Airports</t>
  </si>
  <si>
    <t>**  انخفاض المجموع بسبب تأثير جائحة كوفيد-19</t>
  </si>
  <si>
    <t>** the decrease in values due to impact of covid-19 pandemic</t>
  </si>
  <si>
    <t>* The decrease in values due to impact of covid-19 pandemic</t>
  </si>
  <si>
    <t xml:space="preserve">أطوال الطرق حسب التصنيف* - إمارة دبي </t>
  </si>
  <si>
    <t>Length of Roads by Classification* - Emirate of Dubai</t>
  </si>
  <si>
    <t>** انخفاض المجموع بسبب تأثير جائحة كوفيد-19</t>
  </si>
  <si>
    <t>**The decrease in values due to impact of covid-19 pandemic</t>
  </si>
  <si>
    <t>** The decrease in values due to impact of covid-19 pandemic</t>
  </si>
  <si>
    <t>جدول ( 05 - 11 ) Table</t>
  </si>
  <si>
    <t>* Shared Mobility Includes E-hailing, shared vehicles and bus on demand</t>
  </si>
  <si>
    <t>* التنقل المشترك يشمل مركبات الحجز الإلكتروني ، والمركبات المشتركة ، وحافلات تحت الطلب</t>
  </si>
  <si>
    <t>سنتر بوينت</t>
  </si>
  <si>
    <t>ماكس</t>
  </si>
  <si>
    <t>Max</t>
  </si>
  <si>
    <t>شوبا العقارية</t>
  </si>
  <si>
    <t>Centrepoint</t>
  </si>
  <si>
    <t>Sobha Realty</t>
  </si>
  <si>
    <t>حافلات المواصلات العامة حسب الركاب والخطوط -  إمارة دبي</t>
  </si>
  <si>
    <t>حافلات المواصلات العامة</t>
  </si>
  <si>
    <t>Public Transport Buses</t>
  </si>
  <si>
    <t>يشتمل باب النقل والاتصالات على البيانات الإحصائية المتعلقة بخدمات النقل بالإمارة سواء كان في مجال النقل الجوي أو البحري أو البري أو في مجال خدمات الاتصالات من خطوط الهاتف الثابت والمتحرك وخطوط الإنترنت حسب النوع، وذلك خلال الفترة الزمنية 2019-2021 ويتم تحديث هذه البيانات سنوياً من مصادرها بشكل دوري.</t>
  </si>
  <si>
    <t>النتائج الرئيسة لعام 2021:</t>
  </si>
  <si>
    <r>
      <t>·</t>
    </r>
    <r>
      <rPr>
        <sz val="7"/>
        <color indexed="8"/>
        <rFont val="Times New Roman"/>
        <family val="1"/>
      </rPr>
      <t xml:space="preserve">        </t>
    </r>
    <r>
      <rPr>
        <sz val="13"/>
        <color indexed="8"/>
        <rFont val="Dubai"/>
        <family val="2"/>
      </rPr>
      <t>بلغ عدد ركاب المترو عبر 53 محطة مترو بخطيه الأحمر والأخضر 151,255,363 في عام 2021.</t>
    </r>
  </si>
  <si>
    <r>
      <t>·</t>
    </r>
    <r>
      <rPr>
        <sz val="7"/>
        <color indexed="8"/>
        <rFont val="Times New Roman"/>
        <family val="1"/>
      </rPr>
      <t xml:space="preserve">        </t>
    </r>
    <r>
      <rPr>
        <sz val="13"/>
        <color indexed="8"/>
        <rFont val="Dubai"/>
        <family val="2"/>
      </rPr>
      <t>بلغ عدد ركاب الترام عبر 11 محطة 5,340,308 في عام 2021.</t>
    </r>
  </si>
  <si>
    <r>
      <t>·</t>
    </r>
    <r>
      <rPr>
        <sz val="7"/>
        <color indexed="8"/>
        <rFont val="Times New Roman"/>
        <family val="1"/>
      </rPr>
      <t xml:space="preserve">        </t>
    </r>
    <r>
      <rPr>
        <sz val="13"/>
        <color indexed="8"/>
        <rFont val="Dubai"/>
        <family val="2"/>
      </rPr>
      <t>بلغ عدد ركاب حافلات المواصلات العامة 116,324,308 في عام 2021.</t>
    </r>
  </si>
  <si>
    <r>
      <t>·</t>
    </r>
    <r>
      <rPr>
        <sz val="7"/>
        <color indexed="8"/>
        <rFont val="Times New Roman"/>
        <family val="1"/>
      </rPr>
      <t>     </t>
    </r>
    <r>
      <rPr>
        <sz val="13"/>
        <color indexed="8"/>
        <rFont val="Dubai"/>
        <family val="2"/>
      </rPr>
      <t xml:space="preserve"> نسبة التغير السنوي لحركة الرحلات الجوية بمطار دبي الدولي (28.0)% بالمقارنة بعام 2020.</t>
    </r>
  </si>
  <si>
    <r>
      <t>·</t>
    </r>
    <r>
      <rPr>
        <sz val="7"/>
        <color indexed="8"/>
        <rFont val="Times New Roman"/>
        <family val="1"/>
      </rPr>
      <t>     </t>
    </r>
    <r>
      <rPr>
        <sz val="13"/>
        <color indexed="8"/>
        <rFont val="Dubai"/>
        <family val="2"/>
      </rPr>
      <t xml:space="preserve"> نسبة التغير السنوي لحركة الرحلات الجوية بمطار آل مكتوم الدولي (18.0)% بالمقارنة بعام 2020.</t>
    </r>
  </si>
  <si>
    <r>
      <t>·</t>
    </r>
    <r>
      <rPr>
        <sz val="7"/>
        <color indexed="8"/>
        <rFont val="Times New Roman"/>
        <family val="1"/>
      </rPr>
      <t>     </t>
    </r>
    <r>
      <rPr>
        <sz val="13"/>
        <color indexed="8"/>
        <rFont val="Dubai"/>
        <family val="2"/>
      </rPr>
      <t xml:space="preserve">  نسبة التغير السنوي لحركة المسافرين بمطارات دبي  (10.8)% بالمقارنة بعام 2020.</t>
    </r>
  </si>
  <si>
    <r>
      <t>·</t>
    </r>
    <r>
      <rPr>
        <sz val="7"/>
        <color indexed="8"/>
        <rFont val="Times New Roman"/>
        <family val="1"/>
      </rPr>
      <t xml:space="preserve">        </t>
    </r>
    <r>
      <rPr>
        <sz val="13"/>
        <color indexed="8"/>
        <rFont val="Dubai"/>
        <family val="2"/>
      </rPr>
      <t>بلغ عدد السفن القادمة لموانئ دبي 19,123 في عام 2021.</t>
    </r>
  </si>
  <si>
    <r>
      <t>·</t>
    </r>
    <r>
      <rPr>
        <b/>
        <sz val="7"/>
        <color indexed="8"/>
        <rFont val="Times New Roman"/>
        <family val="1"/>
      </rPr>
      <t xml:space="preserve">       </t>
    </r>
    <r>
      <rPr>
        <sz val="13"/>
        <color indexed="8"/>
        <rFont val="Dubai"/>
        <family val="2"/>
      </rPr>
      <t>عدد خطوط الهاتف المتحرك الفعالة 6,549,897  في عام 2021.</t>
    </r>
  </si>
  <si>
    <r>
      <t>·</t>
    </r>
    <r>
      <rPr>
        <b/>
        <sz val="7"/>
        <color indexed="8"/>
        <rFont val="Times New Roman"/>
        <family val="1"/>
      </rPr>
      <t xml:space="preserve">       </t>
    </r>
    <r>
      <rPr>
        <sz val="13"/>
        <color indexed="8"/>
        <rFont val="Dubai"/>
        <family val="2"/>
      </rPr>
      <t>عدد خطوط الإنترنت 860,707 في عام 2021.</t>
    </r>
  </si>
  <si>
    <t xml:space="preserve">The chapter on transportation and communication includes statistical data on transportation services in Dubai such as air, sea and land transportation, and data on Telecommunications services, such as landlines, mobile phones &amp; internet lines by type. The data covers the period from 2019 till 2021 and is updated annually on a periodic basis from their sources. </t>
  </si>
  <si>
    <t>Main results for the year 2021:</t>
  </si>
  <si>
    <t>.  Number of metro ridership through 53 metro stations including its red and green lines in the year 2021 is 151,255,363.</t>
  </si>
  <si>
    <t>.  Number of tram ridership through 11 stations in the year 2021 is 5,340,585.</t>
  </si>
  <si>
    <t>.  Number of public transport buses ridership in the year 2021 is 116,324,308.</t>
  </si>
  <si>
    <t>.  Annual percentage change in flight movements at Dubai International Airport is 28.0% compared to the year 2020.</t>
  </si>
  <si>
    <t>.  Annual percentage change in flight movements at  Al Maktoum International Airport is (18.0)% compared to the year 2020.</t>
  </si>
  <si>
    <t>.  Annual percentage change in passengers movement at Dubai Airports is 10.8% compared to the year 2020.</t>
  </si>
  <si>
    <t>.  Number of vessels calling to Dubai ports in the year 2021 is 19,123</t>
  </si>
  <si>
    <t>.  Number of mobile active lines in the year 2021 is 6,549,897</t>
  </si>
  <si>
    <t>.  Number of Internet lines in the year 2021 is 860,707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</si>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</sst>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65">
    <font>
      <sz val="11"/>
      <color theme="1"/>
      <name val="Calibri"/>
      <family val="2"/>
      <scheme val="minor"/>
    </font>
    <font>
      <sz val="10"/>
      <name val="Arial"/>
      <family val="2"/>
    </font>
    <font>
      <sz val="10"/>
      <name val="Dubai"/>
      <family val="2"/>
    </font>
    <font>
      <b/>
      <sz val="13"/>
      <name val="Dubai"/>
      <family val="2"/>
    </font>
    <font>
      <sz val="13"/>
      <name val="Dubai"/>
      <family val="2"/>
    </font>
    <font>
      <sz val="13"/>
      <name val="GE SS Text Light"/>
      <family val="1"/>
      <charset val="178"/>
    </font>
    <font>
      <sz val="13"/>
      <name val="Myriad Pro"/>
      <family val="2"/>
    </font>
    <font>
      <b/>
      <sz val="11"/>
      <name val="Dubai"/>
      <family val="2"/>
    </font>
    <font>
      <b/>
      <sz val="10"/>
      <name val="Dubai"/>
      <family val="2"/>
    </font>
    <font>
      <b/>
      <sz val="14"/>
      <name val="Dubai"/>
      <family val="2"/>
    </font>
    <font>
      <b/>
      <sz val="14"/>
      <name val="Myriad Pro"/>
      <family val="2"/>
    </font>
    <font>
      <sz val="10"/>
      <name val="GE SS Text Light"/>
      <family val="1"/>
      <charset val="178"/>
    </font>
    <font>
      <sz val="10"/>
      <name val="Myriad Pro"/>
      <family val="2"/>
    </font>
    <font>
      <sz val="11"/>
      <name val="Dubai"/>
      <family val="2"/>
    </font>
    <font>
      <sz val="9"/>
      <name val="Dubai"/>
      <family val="2"/>
    </font>
    <font>
      <sz val="9"/>
      <name val="GE SS Text Light"/>
      <family val="1"/>
      <charset val="178"/>
    </font>
    <font>
      <sz val="9"/>
      <name val="Myriad Pro"/>
      <family val="2"/>
    </font>
    <font>
      <sz val="11"/>
      <color indexed="8"/>
      <name val="Dubai"/>
      <family val="2"/>
    </font>
    <font>
      <b/>
      <sz val="1"/>
      <name val="Dubai"/>
      <family val="2"/>
    </font>
    <font>
      <sz val="9"/>
      <color indexed="8"/>
      <name val="Dubai"/>
      <family val="2"/>
    </font>
    <font>
      <b/>
      <sz val="10"/>
      <name val="Myriad Pro"/>
      <family val="2"/>
    </font>
    <font>
      <b/>
      <sz val="9"/>
      <name val="Dubai"/>
      <family val="2"/>
    </font>
    <font>
      <b/>
      <sz val="12"/>
      <name val="Dubai"/>
      <family val="2"/>
    </font>
    <font>
      <sz val="8"/>
      <name val="Dubai"/>
      <family val="2"/>
    </font>
    <font>
      <b/>
      <sz val="11"/>
      <color theme="1"/>
      <name val="Dubai"/>
      <family val="2"/>
    </font>
    <font>
      <sz val="11"/>
      <color theme="1"/>
      <name val="Dubai"/>
      <family val="2"/>
    </font>
    <font>
      <b/>
      <sz val="10"/>
      <color theme="1"/>
      <name val="Dubai"/>
      <family val="2"/>
    </font>
    <font>
      <sz val="10"/>
      <color theme="1"/>
      <name val="Dubai"/>
      <family val="2"/>
    </font>
    <font>
      <sz val="9"/>
      <name val="Arial"/>
      <family val="2"/>
    </font>
    <font>
      <sz val="11"/>
      <color indexed="8"/>
      <name val="Calibri"/>
      <family val="2"/>
    </font>
    <font>
      <b/>
      <sz val="13"/>
      <color indexed="8"/>
      <name val="Dubai"/>
      <family val="2"/>
    </font>
    <font>
      <b/>
      <sz val="12"/>
      <color indexed="8"/>
      <name val="Dubai"/>
      <family val="2"/>
    </font>
    <font>
      <b/>
      <u/>
      <sz val="11"/>
      <name val="Dubai"/>
      <family val="2"/>
    </font>
    <font>
      <sz val="9"/>
      <color indexed="8"/>
      <name val="Calibri"/>
      <family val="2"/>
    </font>
    <font>
      <sz val="10"/>
      <color indexed="8"/>
      <name val="Tahoma"/>
      <family val="2"/>
    </font>
    <font>
      <b/>
      <sz val="11"/>
      <color indexed="8"/>
      <name val="Dubai"/>
      <family val="2"/>
    </font>
    <font>
      <b/>
      <sz val="11"/>
      <color indexed="8"/>
      <name val="Calibri"/>
      <family val="2"/>
    </font>
    <font>
      <b/>
      <sz val="9"/>
      <color indexed="8"/>
      <name val="Dubai"/>
      <family val="2"/>
    </font>
    <font>
      <b/>
      <sz val="8"/>
      <color indexed="8"/>
      <name val="Dubai"/>
      <family val="2"/>
    </font>
    <font>
      <sz val="8"/>
      <color indexed="8"/>
      <name val="Dubai"/>
      <family val="2"/>
    </font>
    <font>
      <b/>
      <sz val="9"/>
      <color indexed="8"/>
      <name val="Tahoma"/>
      <family val="2"/>
    </font>
    <font>
      <sz val="11"/>
      <color indexed="8"/>
      <name val="Calibri"/>
      <family val="2"/>
      <scheme val="minor"/>
    </font>
    <font>
      <sz val="9"/>
      <color indexed="8"/>
      <name val="Calibri"/>
      <family val="2"/>
      <scheme val="minor"/>
    </font>
    <font>
      <sz val="9"/>
      <name val="Calibri"/>
      <family val="2"/>
      <scheme val="minor"/>
    </font>
    <font>
      <sz val="12"/>
      <color indexed="8"/>
      <name val="Dubai"/>
      <family val="2"/>
    </font>
    <font>
      <sz val="10"/>
      <color theme="1"/>
      <name val="Tahoma"/>
      <family val="2"/>
    </font>
    <font>
      <sz val="10"/>
      <color indexed="8"/>
      <name val="Dubai"/>
      <family val="2"/>
    </font>
    <font>
      <sz val="9"/>
      <color theme="1"/>
      <name val="Dubai"/>
      <family val="2"/>
    </font>
    <font>
      <sz val="8"/>
      <color theme="1"/>
      <name val="Dubai"/>
      <family val="2"/>
    </font>
    <font>
      <sz val="6"/>
      <color rgb="FF656565"/>
      <name val="Droid Arabic Kufi"/>
    </font>
    <font>
      <sz val="11"/>
      <name val="Myriad Pro"/>
      <family val="2"/>
    </font>
    <font>
      <sz val="9"/>
      <name val="WinSoft Pro"/>
      <family val="2"/>
    </font>
    <font>
      <b/>
      <sz val="10"/>
      <color indexed="10"/>
      <name val="Dubai"/>
      <family val="2"/>
    </font>
    <font>
      <sz val="12"/>
      <name val="Dubai"/>
      <family val="2"/>
    </font>
    <font>
      <sz val="10"/>
      <name val="WinSoft Pro"/>
      <family val="2"/>
    </font>
    <font>
      <sz val="12"/>
      <color theme="1"/>
      <name val="Dubai"/>
      <family val="2"/>
    </font>
    <font>
      <b/>
      <sz val="12"/>
      <color rgb="FFFF0000"/>
      <name val="Dubai"/>
      <family val="2"/>
    </font>
    <font>
      <b/>
      <sz val="16"/>
      <color theme="1"/>
      <name val="Dubai"/>
      <family val="2"/>
    </font>
    <font>
      <b/>
      <sz val="16"/>
      <color theme="1"/>
      <name val="Symbol"/>
      <family val="1"/>
      <charset val="2"/>
    </font>
    <font>
      <b/>
      <sz val="7"/>
      <color indexed="8"/>
      <name val="Times New Roman"/>
      <family val="1"/>
    </font>
    <font>
      <sz val="13"/>
      <color indexed="8"/>
      <name val="Dubai"/>
      <family val="2"/>
    </font>
    <font>
      <sz val="13"/>
      <color theme="1"/>
      <name val="Symbol"/>
      <family val="1"/>
      <charset val="2"/>
    </font>
    <font>
      <sz val="7"/>
      <color indexed="8"/>
      <name val="Times New Roman"/>
      <family val="1"/>
    </font>
    <font>
      <b/>
      <sz val="13"/>
      <color rgb="FFFF0000"/>
      <name val="Dubai"/>
      <family val="2"/>
    </font>
    <font>
      <sz val="13"/>
      <color theme="1"/>
      <name val="Dubai"/>
      <family val="2"/>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theme="0"/>
      </patternFill>
    </fill>
    <fill>
      <patternFill patternType="solid">
        <fgColor indexed="9"/>
        <bgColor indexed="64"/>
      </patternFill>
    </fill>
    <fill>
      <patternFill patternType="darkGray">
        <fgColor indexed="9"/>
        <bgColor indexed="22"/>
      </patternFill>
    </fill>
    <fill>
      <patternFill patternType="solid">
        <fgColor theme="0" tint="-4.9989318521683403E-2"/>
        <bgColor theme="0"/>
      </patternFill>
    </fill>
    <fill>
      <patternFill patternType="darkGray">
        <fgColor indexed="9"/>
        <bgColor indexed="9"/>
      </patternFill>
    </fill>
    <fill>
      <patternFill patternType="darkGray">
        <fgColor indexed="9"/>
        <bgColor theme="0"/>
      </patternFill>
    </fill>
    <fill>
      <patternFill patternType="darkGray">
        <fgColor theme="0" tint="-4.9989318521683403E-2"/>
        <bgColor theme="0"/>
      </patternFill>
    </fill>
    <fill>
      <patternFill patternType="mediumGray">
        <fgColor theme="0" tint="-0.14996795556505021"/>
        <bgColor theme="0" tint="-4.9989318521683403E-2"/>
      </patternFill>
    </fill>
    <fill>
      <patternFill patternType="mediumGray">
        <fgColor theme="0"/>
        <bgColor rgb="FFEAEAEA"/>
      </patternFill>
    </fill>
    <fill>
      <patternFill patternType="solid">
        <fgColor rgb="FFEAEAEA"/>
        <bgColor indexed="64"/>
      </patternFill>
    </fill>
    <fill>
      <patternFill patternType="solid">
        <fgColor theme="0" tint="-4.9989318521683403E-2"/>
        <bgColor theme="0" tint="-4.9989318521683403E-2"/>
      </patternFill>
    </fill>
  </fills>
  <borders count="18">
    <border>
      <left/>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29" fillId="0" borderId="0"/>
    <xf numFmtId="0" fontId="34" fillId="0" borderId="0"/>
    <xf numFmtId="0" fontId="34" fillId="0" borderId="0"/>
    <xf numFmtId="9" fontId="1" fillId="0" borderId="0" applyFont="0" applyFill="0" applyBorder="0" applyAlignment="0" applyProtection="0"/>
    <xf numFmtId="9" fontId="45" fillId="0" borderId="0" applyFont="0" applyFill="0" applyBorder="0" applyAlignment="0" applyProtection="0"/>
  </cellStyleXfs>
  <cellXfs count="617">
    <xf numFmtId="0" fontId="0" fillId="0" borderId="0" xfId="0"/>
    <xf numFmtId="0" fontId="2" fillId="0" borderId="0" xfId="1" applyFont="1" applyAlignment="1">
      <alignment vertical="center"/>
    </xf>
    <xf numFmtId="0" fontId="1" fillId="0" borderId="0" xfId="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horizontal="right" vertical="center"/>
    </xf>
    <xf numFmtId="0" fontId="8" fillId="0" borderId="0" xfId="1" applyFont="1" applyAlignment="1">
      <alignment horizontal="right" vertical="center"/>
    </xf>
    <xf numFmtId="0" fontId="8" fillId="0" borderId="0" xfId="1" applyFont="1" applyAlignment="1">
      <alignment vertical="center"/>
    </xf>
    <xf numFmtId="0" fontId="8" fillId="0" borderId="0" xfId="1" applyFont="1" applyBorder="1" applyAlignment="1">
      <alignment vertical="center"/>
    </xf>
    <xf numFmtId="0" fontId="9" fillId="0" borderId="0" xfId="1" applyFont="1" applyAlignment="1">
      <alignment vertical="center"/>
    </xf>
    <xf numFmtId="0" fontId="10" fillId="0" borderId="0" xfId="1" applyFont="1" applyAlignment="1">
      <alignment vertical="center"/>
    </xf>
    <xf numFmtId="0" fontId="8" fillId="2" borderId="1" xfId="1" applyFont="1" applyFill="1" applyBorder="1" applyAlignment="1">
      <alignment horizontal="center" wrapText="1"/>
    </xf>
    <xf numFmtId="0" fontId="2" fillId="0" borderId="0" xfId="1" applyFont="1" applyFill="1" applyBorder="1" applyAlignment="1">
      <alignment vertical="center"/>
    </xf>
    <xf numFmtId="0" fontId="2" fillId="0" borderId="0" xfId="1" applyFont="1" applyFill="1" applyAlignment="1">
      <alignment vertical="center"/>
    </xf>
    <xf numFmtId="0" fontId="11" fillId="0" borderId="0" xfId="1" applyFont="1" applyFill="1" applyAlignment="1">
      <alignment vertical="center"/>
    </xf>
    <xf numFmtId="0" fontId="8" fillId="2" borderId="5" xfId="1" applyFont="1" applyFill="1" applyBorder="1" applyAlignment="1">
      <alignment horizontal="center" vertical="top"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12" fillId="0" borderId="0" xfId="1" applyFont="1" applyFill="1" applyAlignment="1">
      <alignment vertical="center"/>
    </xf>
    <xf numFmtId="0" fontId="8" fillId="3" borderId="0" xfId="1" applyFont="1" applyFill="1" applyBorder="1" applyAlignment="1">
      <alignment horizontal="center" vertical="top" wrapText="1"/>
    </xf>
    <xf numFmtId="0" fontId="8" fillId="3" borderId="0" xfId="1" applyFont="1" applyFill="1" applyBorder="1" applyAlignment="1">
      <alignment horizontal="center" vertical="center" wrapText="1"/>
    </xf>
    <xf numFmtId="0" fontId="2" fillId="3" borderId="0" xfId="1" applyFont="1" applyFill="1" applyBorder="1" applyAlignment="1">
      <alignment vertical="center"/>
    </xf>
    <xf numFmtId="0" fontId="2" fillId="3" borderId="0" xfId="1" applyFont="1" applyFill="1" applyAlignment="1">
      <alignment vertical="center"/>
    </xf>
    <xf numFmtId="0" fontId="12" fillId="3" borderId="0" xfId="1" applyFont="1" applyFill="1" applyAlignment="1">
      <alignment vertical="center"/>
    </xf>
    <xf numFmtId="0" fontId="7" fillId="2" borderId="0" xfId="1" applyFont="1" applyFill="1" applyBorder="1" applyAlignment="1">
      <alignment horizontal="center" vertical="center"/>
    </xf>
    <xf numFmtId="3" fontId="13" fillId="2" borderId="0" xfId="1" applyNumberFormat="1" applyFont="1" applyFill="1" applyBorder="1" applyAlignment="1">
      <alignment horizontal="center" vertical="center"/>
    </xf>
    <xf numFmtId="3" fontId="7" fillId="2" borderId="0" xfId="1" applyNumberFormat="1" applyFont="1" applyFill="1" applyBorder="1" applyAlignment="1">
      <alignment horizontal="center" vertical="center"/>
    </xf>
    <xf numFmtId="3" fontId="2" fillId="3" borderId="0" xfId="1" applyNumberFormat="1" applyFont="1" applyFill="1" applyBorder="1" applyAlignment="1">
      <alignment vertical="center"/>
    </xf>
    <xf numFmtId="0" fontId="12" fillId="3" borderId="0" xfId="1" applyFont="1" applyFill="1" applyBorder="1" applyAlignment="1">
      <alignment vertical="center"/>
    </xf>
    <xf numFmtId="0" fontId="7" fillId="4" borderId="0" xfId="1" applyFont="1" applyFill="1" applyBorder="1" applyAlignment="1">
      <alignment horizontal="center" vertical="center"/>
    </xf>
    <xf numFmtId="3" fontId="13" fillId="4" borderId="0" xfId="1" applyNumberFormat="1" applyFont="1" applyFill="1" applyBorder="1" applyAlignment="1">
      <alignment horizontal="center" vertical="center"/>
    </xf>
    <xf numFmtId="3" fontId="7" fillId="4" borderId="0" xfId="1" applyNumberFormat="1" applyFont="1" applyFill="1" applyBorder="1" applyAlignment="1">
      <alignment horizontal="center" vertical="center"/>
    </xf>
    <xf numFmtId="0" fontId="7" fillId="2" borderId="7" xfId="1" applyFont="1" applyFill="1" applyBorder="1" applyAlignment="1">
      <alignment horizontal="center" vertical="center"/>
    </xf>
    <xf numFmtId="3" fontId="13" fillId="2" borderId="7" xfId="1" applyNumberFormat="1" applyFont="1" applyFill="1" applyBorder="1" applyAlignment="1">
      <alignment horizontal="center" vertical="center"/>
    </xf>
    <xf numFmtId="3" fontId="7" fillId="2" borderId="7" xfId="1" applyNumberFormat="1" applyFont="1" applyFill="1" applyBorder="1" applyAlignment="1">
      <alignment horizontal="center" vertical="center"/>
    </xf>
    <xf numFmtId="0" fontId="12" fillId="0" borderId="0" xfId="1" applyFont="1" applyAlignment="1">
      <alignment vertical="center"/>
    </xf>
    <xf numFmtId="0" fontId="14" fillId="0" borderId="0" xfId="1" applyFont="1" applyAlignment="1">
      <alignment horizontal="right" vertical="center" indent="1" readingOrder="2"/>
    </xf>
    <xf numFmtId="0" fontId="14" fillId="0" borderId="0" xfId="1" applyFont="1" applyAlignment="1">
      <alignment vertical="center"/>
    </xf>
    <xf numFmtId="0" fontId="14" fillId="0" borderId="0" xfId="1" applyFont="1" applyAlignment="1">
      <alignment horizontal="left" vertical="center" indent="1"/>
    </xf>
    <xf numFmtId="0" fontId="14" fillId="0" borderId="0" xfId="1" applyFont="1" applyAlignment="1">
      <alignment horizontal="right" vertical="center" indent="1"/>
    </xf>
    <xf numFmtId="0" fontId="14" fillId="0" borderId="0" xfId="1" applyFont="1" applyAlignment="1">
      <alignment horizontal="right" vertical="center"/>
    </xf>
    <xf numFmtId="0" fontId="15"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2" fillId="0" borderId="0" xfId="1" applyFont="1" applyBorder="1" applyAlignment="1">
      <alignment vertical="center"/>
    </xf>
    <xf numFmtId="0" fontId="2" fillId="5" borderId="0" xfId="1" applyFont="1" applyFill="1" applyAlignment="1">
      <alignment horizontal="center" vertical="center"/>
    </xf>
    <xf numFmtId="0" fontId="7" fillId="3" borderId="0" xfId="1" applyFont="1" applyFill="1" applyBorder="1" applyAlignment="1">
      <alignment horizontal="center" vertical="center" wrapText="1"/>
    </xf>
    <xf numFmtId="3" fontId="13" fillId="3" borderId="0" xfId="1" applyNumberFormat="1" applyFont="1" applyFill="1" applyBorder="1" applyAlignment="1">
      <alignment horizontal="center" vertical="center" wrapText="1"/>
    </xf>
    <xf numFmtId="3" fontId="7" fillId="3" borderId="0" xfId="1" applyNumberFormat="1" applyFont="1" applyFill="1" applyBorder="1" applyAlignment="1">
      <alignment horizontal="center" vertical="center" wrapText="1"/>
    </xf>
    <xf numFmtId="0" fontId="14" fillId="0" borderId="0" xfId="1" applyFont="1" applyAlignment="1">
      <alignment horizontal="right" vertical="center" readingOrder="2"/>
    </xf>
    <xf numFmtId="0" fontId="2" fillId="0" borderId="0" xfId="2" applyFont="1" applyAlignment="1">
      <alignment vertical="center"/>
    </xf>
    <xf numFmtId="0" fontId="1" fillId="0" borderId="0" xfId="2" applyAlignment="1">
      <alignment vertical="center"/>
    </xf>
    <xf numFmtId="0" fontId="3" fillId="0" borderId="0" xfId="2" applyFont="1" applyAlignment="1">
      <alignment horizontal="centerContinuous" vertical="center"/>
    </xf>
    <xf numFmtId="0" fontId="4" fillId="0" borderId="0" xfId="2" applyFont="1" applyAlignment="1">
      <alignment vertical="center"/>
    </xf>
    <xf numFmtId="0" fontId="5" fillId="0" borderId="0" xfId="2" applyFont="1" applyAlignment="1">
      <alignment vertical="center"/>
    </xf>
    <xf numFmtId="0" fontId="6" fillId="0" borderId="0" xfId="2" applyFont="1" applyAlignment="1">
      <alignment vertical="center"/>
    </xf>
    <xf numFmtId="0" fontId="2" fillId="0" borderId="0" xfId="2" applyFont="1" applyFill="1" applyAlignment="1">
      <alignment horizontal="center" vertical="center"/>
    </xf>
    <xf numFmtId="0" fontId="12" fillId="0" borderId="0" xfId="2" applyFont="1" applyAlignment="1">
      <alignment vertical="center"/>
    </xf>
    <xf numFmtId="0" fontId="7" fillId="0" borderId="0" xfId="2" applyFont="1" applyAlignment="1">
      <alignment horizontal="right" vertical="center"/>
    </xf>
    <xf numFmtId="0" fontId="8" fillId="0" borderId="0" xfId="2" applyFont="1" applyAlignment="1">
      <alignment horizontal="right" vertical="center"/>
    </xf>
    <xf numFmtId="0" fontId="8" fillId="0" borderId="0" xfId="2" applyFont="1" applyAlignment="1">
      <alignment vertical="center"/>
    </xf>
    <xf numFmtId="0" fontId="2" fillId="0" borderId="0" xfId="2" applyFont="1" applyBorder="1" applyAlignment="1">
      <alignment horizontal="left" vertical="center"/>
    </xf>
    <xf numFmtId="0" fontId="9" fillId="0" borderId="0" xfId="2" applyFont="1" applyAlignment="1">
      <alignment vertical="center"/>
    </xf>
    <xf numFmtId="0" fontId="10" fillId="0" borderId="0" xfId="2" applyFont="1" applyAlignment="1">
      <alignment vertical="center"/>
    </xf>
    <xf numFmtId="0" fontId="8" fillId="2" borderId="9" xfId="2" applyFont="1" applyFill="1" applyBorder="1" applyAlignment="1">
      <alignment horizontal="centerContinuous"/>
    </xf>
    <xf numFmtId="0" fontId="8" fillId="2" borderId="9" xfId="2" applyFont="1" applyFill="1" applyBorder="1" applyAlignment="1">
      <alignment horizontal="center"/>
    </xf>
    <xf numFmtId="0" fontId="8" fillId="2" borderId="10" xfId="2" applyFont="1" applyFill="1" applyBorder="1" applyAlignment="1">
      <alignment horizontal="centerContinuous"/>
    </xf>
    <xf numFmtId="0" fontId="2" fillId="0" borderId="0" xfId="2" applyFont="1" applyFill="1" applyAlignment="1">
      <alignment vertical="center"/>
    </xf>
    <xf numFmtId="0" fontId="11" fillId="0" borderId="0" xfId="2" applyFont="1" applyFill="1" applyAlignment="1">
      <alignment vertical="center"/>
    </xf>
    <xf numFmtId="0" fontId="8" fillId="2" borderId="5" xfId="2" applyFont="1" applyFill="1" applyBorder="1" applyAlignment="1">
      <alignment horizontal="center" vertical="top"/>
    </xf>
    <xf numFmtId="0" fontId="8" fillId="2" borderId="11" xfId="2" applyFont="1" applyFill="1" applyBorder="1" applyAlignment="1">
      <alignment horizontal="centerContinuous" vertical="top"/>
    </xf>
    <xf numFmtId="0" fontId="8" fillId="2" borderId="11" xfId="2" applyFont="1" applyFill="1" applyBorder="1" applyAlignment="1">
      <alignment horizontal="center" vertical="top"/>
    </xf>
    <xf numFmtId="0" fontId="8" fillId="2" borderId="12" xfId="2" applyFont="1" applyFill="1" applyBorder="1" applyAlignment="1">
      <alignment horizontal="centerContinuous" vertical="top"/>
    </xf>
    <xf numFmtId="0" fontId="12" fillId="0" borderId="0" xfId="2" applyFont="1" applyFill="1" applyAlignment="1">
      <alignment vertical="center"/>
    </xf>
    <xf numFmtId="0" fontId="7" fillId="0" borderId="0" xfId="2" applyFont="1" applyFill="1" applyBorder="1" applyAlignment="1">
      <alignment horizontal="center" vertical="center"/>
    </xf>
    <xf numFmtId="3" fontId="13" fillId="0" borderId="0" xfId="2" applyNumberFormat="1" applyFont="1" applyFill="1" applyBorder="1" applyAlignment="1">
      <alignment horizontal="center" vertical="center"/>
    </xf>
    <xf numFmtId="3" fontId="7" fillId="0" borderId="0" xfId="2" applyNumberFormat="1" applyFont="1" applyFill="1" applyBorder="1" applyAlignment="1">
      <alignment horizontal="center" vertical="center"/>
    </xf>
    <xf numFmtId="0" fontId="2" fillId="3" borderId="0" xfId="2" applyFont="1" applyFill="1" applyAlignment="1">
      <alignment vertical="center"/>
    </xf>
    <xf numFmtId="0" fontId="12" fillId="3" borderId="0" xfId="2" applyFont="1" applyFill="1" applyAlignment="1">
      <alignment vertical="center"/>
    </xf>
    <xf numFmtId="0" fontId="7" fillId="2" borderId="0" xfId="2" applyFont="1" applyFill="1" applyBorder="1" applyAlignment="1">
      <alignment horizontal="center" vertical="center"/>
    </xf>
    <xf numFmtId="3" fontId="13" fillId="2" borderId="0" xfId="2" applyNumberFormat="1" applyFont="1" applyFill="1" applyBorder="1" applyAlignment="1">
      <alignment horizontal="center" vertical="center"/>
    </xf>
    <xf numFmtId="3" fontId="7" fillId="2" borderId="0" xfId="2" applyNumberFormat="1" applyFont="1" applyFill="1" applyBorder="1" applyAlignment="1">
      <alignment horizontal="center" vertical="center"/>
    </xf>
    <xf numFmtId="3" fontId="2" fillId="3" borderId="0" xfId="2" applyNumberFormat="1" applyFont="1" applyFill="1" applyAlignment="1">
      <alignment vertical="center"/>
    </xf>
    <xf numFmtId="0" fontId="7" fillId="0" borderId="7" xfId="2" applyFont="1" applyFill="1" applyBorder="1" applyAlignment="1">
      <alignment horizontal="center" vertical="center"/>
    </xf>
    <xf numFmtId="3" fontId="13" fillId="0" borderId="7" xfId="2" applyNumberFormat="1" applyFont="1" applyFill="1" applyBorder="1" applyAlignment="1">
      <alignment horizontal="center" vertical="center"/>
    </xf>
    <xf numFmtId="3" fontId="7" fillId="0" borderId="7" xfId="2" applyNumberFormat="1" applyFont="1" applyFill="1" applyBorder="1" applyAlignment="1">
      <alignment horizontal="center" vertical="center"/>
    </xf>
    <xf numFmtId="0" fontId="14" fillId="0" borderId="0" xfId="2" applyFont="1" applyAlignment="1">
      <alignment vertical="top" wrapText="1"/>
    </xf>
    <xf numFmtId="0" fontId="16" fillId="0" borderId="0" xfId="2" applyFont="1" applyAlignment="1">
      <alignment vertical="top" wrapText="1"/>
    </xf>
    <xf numFmtId="0" fontId="14" fillId="0" borderId="0" xfId="2" applyFont="1" applyAlignment="1">
      <alignment horizontal="right" vertical="top" wrapText="1" indent="1" readingOrder="2"/>
    </xf>
    <xf numFmtId="0" fontId="14" fillId="0" borderId="0" xfId="2" applyFont="1" applyAlignment="1">
      <alignment horizontal="left" vertical="top" wrapText="1" indent="1" readingOrder="1"/>
    </xf>
    <xf numFmtId="0" fontId="14" fillId="0" borderId="0" xfId="2" applyFont="1" applyAlignment="1">
      <alignment horizontal="right" vertical="center" indent="1"/>
    </xf>
    <xf numFmtId="0" fontId="14" fillId="0" borderId="0" xfId="2" applyFont="1" applyAlignment="1">
      <alignment horizontal="left" vertical="center" indent="1"/>
    </xf>
    <xf numFmtId="0" fontId="19" fillId="0" borderId="0" xfId="2" applyFont="1" applyAlignment="1">
      <alignment horizontal="left" vertical="center" indent="1"/>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2" fillId="0" borderId="0" xfId="2" applyFont="1" applyAlignment="1">
      <alignment horizontal="center" vertical="center"/>
    </xf>
    <xf numFmtId="0" fontId="8" fillId="6" borderId="9" xfId="2" applyFont="1" applyFill="1" applyBorder="1" applyAlignment="1">
      <alignment horizontal="center"/>
    </xf>
    <xf numFmtId="0" fontId="8" fillId="6" borderId="11" xfId="2" applyFont="1" applyFill="1" applyBorder="1" applyAlignment="1">
      <alignment horizontal="center" vertical="top"/>
    </xf>
    <xf numFmtId="3" fontId="13" fillId="0" borderId="0" xfId="2" applyNumberFormat="1" applyFont="1" applyAlignment="1">
      <alignment horizontal="center" vertical="center"/>
    </xf>
    <xf numFmtId="3" fontId="13" fillId="6" borderId="0" xfId="2" applyNumberFormat="1" applyFont="1" applyFill="1" applyAlignment="1">
      <alignment horizontal="center" vertical="center"/>
    </xf>
    <xf numFmtId="0" fontId="8" fillId="0" borderId="3" xfId="2" applyFont="1" applyBorder="1" applyAlignment="1">
      <alignment horizontal="right" vertical="center" indent="1"/>
    </xf>
    <xf numFmtId="3" fontId="7" fillId="0" borderId="3" xfId="2" applyNumberFormat="1" applyFont="1" applyBorder="1" applyAlignment="1">
      <alignment horizontal="center" vertical="center"/>
    </xf>
    <xf numFmtId="0" fontId="8" fillId="0" borderId="3" xfId="2" applyFont="1" applyBorder="1" applyAlignment="1">
      <alignment horizontal="left" vertical="center" indent="1"/>
    </xf>
    <xf numFmtId="0" fontId="20" fillId="0" borderId="0" xfId="2" applyFont="1" applyAlignment="1">
      <alignment vertical="center"/>
    </xf>
    <xf numFmtId="0" fontId="8" fillId="0" borderId="0" xfId="2" applyFont="1" applyBorder="1" applyAlignment="1">
      <alignment vertical="center"/>
    </xf>
    <xf numFmtId="3" fontId="8" fillId="0" borderId="0" xfId="2" applyNumberFormat="1" applyFont="1" applyBorder="1" applyAlignment="1">
      <alignment horizontal="right" vertical="center" indent="2"/>
    </xf>
    <xf numFmtId="0" fontId="14" fillId="0" borderId="0" xfId="2" applyFont="1" applyAlignment="1">
      <alignment horizontal="right" vertical="center"/>
    </xf>
    <xf numFmtId="0" fontId="14" fillId="0" borderId="0" xfId="2" applyFont="1" applyAlignment="1">
      <alignment horizontal="left" vertical="center"/>
    </xf>
    <xf numFmtId="3" fontId="2" fillId="0" borderId="0" xfId="2" applyNumberFormat="1" applyFont="1" applyAlignment="1">
      <alignment vertical="center"/>
    </xf>
    <xf numFmtId="0" fontId="3" fillId="0" borderId="0" xfId="1" applyFont="1" applyAlignment="1">
      <alignment horizontal="centerContinuous" vertical="center"/>
    </xf>
    <xf numFmtId="0" fontId="14" fillId="0" borderId="0" xfId="1" applyFont="1" applyAlignment="1">
      <alignment horizontal="left" vertical="center"/>
    </xf>
    <xf numFmtId="0" fontId="4" fillId="0" borderId="0" xfId="1" applyFont="1" applyAlignment="1">
      <alignment horizontal="centerContinuous" vertical="center"/>
    </xf>
    <xf numFmtId="0" fontId="2" fillId="0" borderId="0" xfId="1" applyFont="1" applyFill="1" applyAlignment="1">
      <alignment horizontal="center" vertical="center"/>
    </xf>
    <xf numFmtId="0" fontId="8" fillId="0" borderId="0" xfId="1" applyFont="1" applyBorder="1" applyAlignment="1">
      <alignment horizontal="left" vertical="center" readingOrder="2"/>
    </xf>
    <xf numFmtId="0" fontId="8" fillId="2" borderId="9" xfId="1" applyFont="1" applyFill="1" applyBorder="1" applyAlignment="1">
      <alignment horizontal="center"/>
    </xf>
    <xf numFmtId="0" fontId="8" fillId="2" borderId="10" xfId="1" applyFont="1" applyFill="1" applyBorder="1" applyAlignment="1">
      <alignment horizontal="center"/>
    </xf>
    <xf numFmtId="0" fontId="8" fillId="2" borderId="5" xfId="1" applyFont="1" applyFill="1" applyBorder="1" applyAlignment="1">
      <alignment horizontal="center" vertical="top"/>
    </xf>
    <xf numFmtId="0" fontId="8" fillId="2" borderId="11" xfId="1" applyFont="1" applyFill="1" applyBorder="1" applyAlignment="1">
      <alignment horizontal="center" vertical="top"/>
    </xf>
    <xf numFmtId="0" fontId="8" fillId="2" borderId="12" xfId="1" applyFont="1" applyFill="1" applyBorder="1" applyAlignment="1">
      <alignment horizontal="center" vertical="top"/>
    </xf>
    <xf numFmtId="0" fontId="7" fillId="3" borderId="0" xfId="1" applyFont="1" applyFill="1" applyBorder="1" applyAlignment="1">
      <alignment horizontal="center" vertical="center"/>
    </xf>
    <xf numFmtId="0" fontId="7" fillId="3" borderId="7" xfId="1" applyFont="1" applyFill="1" applyBorder="1" applyAlignment="1">
      <alignment horizontal="center" vertical="center"/>
    </xf>
    <xf numFmtId="0" fontId="14" fillId="0" borderId="0" xfId="1" applyFont="1" applyBorder="1" applyAlignment="1">
      <alignment vertical="center"/>
    </xf>
    <xf numFmtId="0" fontId="21" fillId="0" borderId="0" xfId="2" applyFont="1" applyAlignment="1">
      <alignment vertical="center"/>
    </xf>
    <xf numFmtId="0" fontId="7" fillId="6" borderId="4" xfId="2" applyFont="1" applyFill="1" applyBorder="1" applyAlignment="1">
      <alignment horizontal="center" vertical="center"/>
    </xf>
    <xf numFmtId="0" fontId="7" fillId="6" borderId="2" xfId="2" applyFont="1" applyFill="1" applyBorder="1" applyAlignment="1">
      <alignment horizontal="center" vertical="center"/>
    </xf>
    <xf numFmtId="3" fontId="13" fillId="0" borderId="3" xfId="2" applyNumberFormat="1" applyFont="1" applyFill="1" applyBorder="1" applyAlignment="1">
      <alignment horizontal="center" vertical="center"/>
    </xf>
    <xf numFmtId="0" fontId="7" fillId="0" borderId="3" xfId="2" applyFont="1" applyFill="1" applyBorder="1" applyAlignment="1">
      <alignment horizontal="left" vertical="center" indent="1" readingOrder="1"/>
    </xf>
    <xf numFmtId="0" fontId="2" fillId="0" borderId="0" xfId="2" applyFont="1" applyAlignment="1">
      <alignment horizontal="right" vertical="center" indent="2" readingOrder="2"/>
    </xf>
    <xf numFmtId="3" fontId="2" fillId="0" borderId="0" xfId="2" applyNumberFormat="1" applyFont="1" applyAlignment="1">
      <alignment horizontal="center" vertical="center"/>
    </xf>
    <xf numFmtId="0" fontId="2" fillId="0" borderId="0" xfId="2" applyFont="1" applyAlignment="1">
      <alignment horizontal="left" vertical="center" indent="2" readingOrder="1"/>
    </xf>
    <xf numFmtId="3" fontId="14" fillId="0" borderId="0" xfId="2" applyNumberFormat="1" applyFont="1" applyAlignment="1">
      <alignment horizontal="center" vertical="center" wrapText="1"/>
    </xf>
    <xf numFmtId="0" fontId="17" fillId="0" borderId="0" xfId="2" applyFont="1" applyAlignment="1">
      <alignment vertical="center"/>
    </xf>
    <xf numFmtId="0" fontId="2" fillId="0" borderId="0" xfId="2" applyFont="1"/>
    <xf numFmtId="0" fontId="14" fillId="0" borderId="0" xfId="2" applyFont="1"/>
    <xf numFmtId="0" fontId="1" fillId="0" borderId="0" xfId="2"/>
    <xf numFmtId="0" fontId="4" fillId="0" borderId="0" xfId="2" applyFont="1"/>
    <xf numFmtId="0" fontId="5" fillId="0" borderId="0" xfId="2" applyFont="1"/>
    <xf numFmtId="0" fontId="6" fillId="0" borderId="0" xfId="2" applyFont="1"/>
    <xf numFmtId="0" fontId="12" fillId="0" borderId="0" xfId="2" applyFont="1"/>
    <xf numFmtId="0" fontId="8" fillId="0" borderId="0" xfId="2" applyFont="1" applyAlignment="1">
      <alignment horizontal="left" vertical="center" readingOrder="2"/>
    </xf>
    <xf numFmtId="0" fontId="22" fillId="6" borderId="2" xfId="2" applyFont="1" applyFill="1" applyBorder="1" applyAlignment="1">
      <alignment horizontal="center" vertical="center"/>
    </xf>
    <xf numFmtId="0" fontId="23" fillId="0" borderId="0" xfId="2" applyFont="1" applyAlignment="1">
      <alignment horizontal="left" vertical="center"/>
    </xf>
    <xf numFmtId="0" fontId="14" fillId="0" borderId="0" xfId="2" applyFont="1" applyFill="1" applyAlignment="1">
      <alignment vertical="center"/>
    </xf>
    <xf numFmtId="0" fontId="1" fillId="0" borderId="0" xfId="2" applyFill="1" applyAlignment="1">
      <alignment vertical="center"/>
    </xf>
    <xf numFmtId="0" fontId="7" fillId="3" borderId="0" xfId="3" applyFont="1" applyFill="1" applyAlignment="1">
      <alignment horizontal="right" vertical="center"/>
    </xf>
    <xf numFmtId="0" fontId="2" fillId="3" borderId="0" xfId="3" applyFont="1" applyFill="1" applyAlignment="1">
      <alignment horizontal="center" vertical="center"/>
    </xf>
    <xf numFmtId="0" fontId="2" fillId="3" borderId="0" xfId="3" applyFont="1" applyFill="1" applyAlignment="1">
      <alignment horizontal="center"/>
    </xf>
    <xf numFmtId="0" fontId="2" fillId="3" borderId="0" xfId="3" applyFont="1" applyFill="1" applyAlignment="1">
      <alignment horizontal="left"/>
    </xf>
    <xf numFmtId="0" fontId="24" fillId="7" borderId="4" xfId="3" applyFont="1" applyFill="1" applyBorder="1" applyAlignment="1">
      <alignment horizontal="center" vertical="center" wrapText="1"/>
    </xf>
    <xf numFmtId="0" fontId="24" fillId="7" borderId="2" xfId="3" applyFont="1" applyFill="1" applyBorder="1" applyAlignment="1">
      <alignment horizontal="center" vertical="center" wrapText="1"/>
    </xf>
    <xf numFmtId="0" fontId="25" fillId="4" borderId="0" xfId="3" applyFont="1" applyFill="1" applyBorder="1" applyAlignment="1">
      <alignment horizontal="right" vertical="center" wrapText="1" indent="1"/>
    </xf>
    <xf numFmtId="3" fontId="25" fillId="4" borderId="0" xfId="3" applyNumberFormat="1" applyFont="1" applyFill="1" applyBorder="1" applyAlignment="1">
      <alignment horizontal="center" vertical="center" wrapText="1"/>
    </xf>
    <xf numFmtId="0" fontId="25" fillId="4" borderId="0" xfId="3" applyFont="1" applyFill="1" applyBorder="1" applyAlignment="1">
      <alignment horizontal="left" vertical="center" wrapText="1" indent="1"/>
    </xf>
    <xf numFmtId="0" fontId="25" fillId="7" borderId="0" xfId="3" applyFont="1" applyFill="1" applyBorder="1" applyAlignment="1">
      <alignment horizontal="right" vertical="center" wrapText="1" indent="1"/>
    </xf>
    <xf numFmtId="3" fontId="25" fillId="7" borderId="0" xfId="3" applyNumberFormat="1" applyFont="1" applyFill="1" applyBorder="1" applyAlignment="1">
      <alignment horizontal="center" vertical="center" wrapText="1"/>
    </xf>
    <xf numFmtId="0" fontId="25" fillId="7" borderId="0" xfId="3" applyFont="1" applyFill="1" applyBorder="1" applyAlignment="1">
      <alignment horizontal="left" vertical="center" wrapText="1" indent="1"/>
    </xf>
    <xf numFmtId="0" fontId="24" fillId="4" borderId="3" xfId="3" applyFont="1" applyFill="1" applyBorder="1" applyAlignment="1">
      <alignment horizontal="right" vertical="center" wrapText="1" indent="1"/>
    </xf>
    <xf numFmtId="3" fontId="24" fillId="4" borderId="3" xfId="3" applyNumberFormat="1" applyFont="1" applyFill="1" applyBorder="1" applyAlignment="1">
      <alignment horizontal="center" vertical="center" wrapText="1"/>
    </xf>
    <xf numFmtId="0" fontId="24" fillId="4" borderId="3" xfId="3" applyFont="1" applyFill="1" applyBorder="1" applyAlignment="1">
      <alignment horizontal="left" vertical="center" wrapText="1" indent="1"/>
    </xf>
    <xf numFmtId="0" fontId="26" fillId="4" borderId="0" xfId="3" applyFont="1" applyFill="1" applyBorder="1" applyAlignment="1">
      <alignment horizontal="right" vertical="center" wrapText="1"/>
    </xf>
    <xf numFmtId="3" fontId="26" fillId="4" borderId="0" xfId="3" applyNumberFormat="1" applyFont="1" applyFill="1" applyBorder="1" applyAlignment="1">
      <alignment horizontal="center" vertical="center" wrapText="1"/>
    </xf>
    <xf numFmtId="0" fontId="26" fillId="4" borderId="0" xfId="3" applyFont="1" applyFill="1" applyBorder="1" applyAlignment="1">
      <alignment horizontal="left" vertical="center" wrapText="1"/>
    </xf>
    <xf numFmtId="0" fontId="14" fillId="3" borderId="0" xfId="3" applyFont="1" applyFill="1" applyAlignment="1">
      <alignment horizontal="right" vertical="center"/>
    </xf>
    <xf numFmtId="0" fontId="14" fillId="3" borderId="0" xfId="3" applyFont="1" applyFill="1" applyAlignment="1">
      <alignment vertical="center"/>
    </xf>
    <xf numFmtId="0" fontId="14" fillId="3" borderId="0" xfId="3" applyFont="1" applyFill="1" applyAlignment="1">
      <alignment horizontal="left" vertical="center"/>
    </xf>
    <xf numFmtId="0" fontId="2" fillId="3" borderId="0" xfId="3" applyFont="1" applyFill="1" applyAlignment="1">
      <alignment horizontal="right" vertical="center"/>
    </xf>
    <xf numFmtId="0" fontId="2" fillId="3" borderId="0" xfId="3" applyFont="1" applyFill="1" applyAlignment="1">
      <alignment vertical="center"/>
    </xf>
    <xf numFmtId="0" fontId="2" fillId="3" borderId="0" xfId="3" applyFont="1" applyFill="1" applyAlignment="1">
      <alignment horizontal="left" vertical="center"/>
    </xf>
    <xf numFmtId="0" fontId="3" fillId="0" borderId="0" xfId="3" applyFont="1" applyAlignment="1">
      <alignment horizontal="centerContinuous" vertical="center"/>
    </xf>
    <xf numFmtId="49" fontId="3" fillId="0" borderId="0" xfId="3" applyNumberFormat="1" applyFont="1" applyAlignment="1">
      <alignment vertical="center"/>
    </xf>
    <xf numFmtId="0" fontId="2" fillId="0" borderId="0" xfId="3" applyFont="1" applyAlignment="1">
      <alignment vertical="center"/>
    </xf>
    <xf numFmtId="0" fontId="2" fillId="0" borderId="0" xfId="3" applyFont="1" applyFill="1" applyAlignment="1">
      <alignment horizontal="center" vertical="center"/>
    </xf>
    <xf numFmtId="0" fontId="7" fillId="0" borderId="0" xfId="3" applyFont="1" applyAlignment="1">
      <alignment horizontal="right" vertical="center"/>
    </xf>
    <xf numFmtId="0" fontId="7" fillId="0" borderId="0" xfId="3" applyFont="1" applyAlignment="1">
      <alignment vertical="center"/>
    </xf>
    <xf numFmtId="0" fontId="13" fillId="0" borderId="0" xfId="3" applyFont="1" applyAlignment="1">
      <alignment horizontal="center" vertical="center"/>
    </xf>
    <xf numFmtId="0" fontId="7" fillId="0" borderId="0" xfId="3" applyFont="1" applyAlignment="1">
      <alignment horizontal="right" vertical="center" indent="1"/>
    </xf>
    <xf numFmtId="3" fontId="13" fillId="0" borderId="0" xfId="3" applyNumberFormat="1" applyFont="1" applyAlignment="1">
      <alignment horizontal="center" vertical="center"/>
    </xf>
    <xf numFmtId="0" fontId="7" fillId="0" borderId="0" xfId="3" applyFont="1" applyAlignment="1">
      <alignment horizontal="left" vertical="center" indent="1"/>
    </xf>
    <xf numFmtId="0" fontId="7" fillId="6" borderId="0" xfId="3" applyFont="1" applyFill="1" applyAlignment="1">
      <alignment horizontal="right" vertical="center" indent="1"/>
    </xf>
    <xf numFmtId="3" fontId="13" fillId="6" borderId="0" xfId="3" applyNumberFormat="1" applyFont="1" applyFill="1" applyAlignment="1">
      <alignment horizontal="center" vertical="center"/>
    </xf>
    <xf numFmtId="0" fontId="7" fillId="6" borderId="0" xfId="3" applyFont="1" applyFill="1" applyAlignment="1">
      <alignment horizontal="left" vertical="center" indent="1"/>
    </xf>
    <xf numFmtId="0" fontId="7" fillId="0" borderId="3" xfId="3" applyFont="1" applyBorder="1" applyAlignment="1">
      <alignment horizontal="right" vertical="center" indent="1"/>
    </xf>
    <xf numFmtId="3" fontId="7" fillId="0" borderId="3" xfId="3" applyNumberFormat="1" applyFont="1" applyBorder="1" applyAlignment="1">
      <alignment horizontal="center" vertical="center"/>
    </xf>
    <xf numFmtId="0" fontId="7" fillId="0" borderId="3" xfId="3" applyFont="1" applyBorder="1" applyAlignment="1">
      <alignment horizontal="left" vertical="center" indent="1"/>
    </xf>
    <xf numFmtId="0" fontId="8" fillId="0" borderId="0" xfId="3" applyFont="1" applyBorder="1" applyAlignment="1">
      <alignment vertical="center"/>
    </xf>
    <xf numFmtId="3" fontId="8" fillId="0" borderId="0" xfId="3" applyNumberFormat="1" applyFont="1" applyBorder="1" applyAlignment="1">
      <alignment horizontal="right" vertical="center" indent="2"/>
    </xf>
    <xf numFmtId="0" fontId="14" fillId="0" borderId="0" xfId="3" applyFont="1" applyAlignment="1">
      <alignment horizontal="right" vertical="top" readingOrder="2"/>
    </xf>
    <xf numFmtId="0" fontId="14" fillId="0" borderId="0" xfId="3" applyFont="1" applyAlignment="1">
      <alignment vertical="top" wrapText="1" readingOrder="2"/>
    </xf>
    <xf numFmtId="0" fontId="14" fillId="0" borderId="0" xfId="3" applyFont="1" applyAlignment="1">
      <alignment horizontal="left" vertical="top" readingOrder="1"/>
    </xf>
    <xf numFmtId="0" fontId="14" fillId="0" borderId="0" xfId="3" applyFont="1" applyAlignment="1">
      <alignment horizontal="right" vertical="top" wrapText="1" readingOrder="2"/>
    </xf>
    <xf numFmtId="0" fontId="14" fillId="0" borderId="0" xfId="3" applyFont="1" applyAlignment="1">
      <alignment horizontal="right" vertical="center"/>
    </xf>
    <xf numFmtId="0" fontId="14" fillId="0" borderId="0" xfId="3" applyFont="1" applyAlignment="1">
      <alignment vertical="center"/>
    </xf>
    <xf numFmtId="0" fontId="14" fillId="0" borderId="0" xfId="3" applyFont="1" applyAlignment="1">
      <alignment horizontal="left" vertical="center"/>
    </xf>
    <xf numFmtId="0" fontId="17" fillId="0" borderId="0" xfId="4" applyFont="1"/>
    <xf numFmtId="0" fontId="29" fillId="0" borderId="0" xfId="4"/>
    <xf numFmtId="0" fontId="31" fillId="0" borderId="0" xfId="4" applyFont="1" applyBorder="1" applyAlignment="1">
      <alignment horizontal="center" vertical="center" wrapText="1"/>
    </xf>
    <xf numFmtId="0" fontId="31" fillId="0" borderId="0" xfId="4" applyFont="1" applyBorder="1" applyAlignment="1">
      <alignment horizontal="center" vertical="center" wrapText="1" readingOrder="1"/>
    </xf>
    <xf numFmtId="0" fontId="7" fillId="0" borderId="0" xfId="4" applyFont="1" applyAlignment="1">
      <alignment horizontal="right" vertical="center" readingOrder="2"/>
    </xf>
    <xf numFmtId="0" fontId="32" fillId="0" borderId="0" xfId="4" applyFont="1" applyFill="1" applyBorder="1" applyAlignment="1">
      <alignment vertical="top"/>
    </xf>
    <xf numFmtId="0" fontId="13" fillId="0" borderId="0" xfId="4" applyFont="1"/>
    <xf numFmtId="0" fontId="7" fillId="6" borderId="4" xfId="4" applyFont="1" applyFill="1" applyBorder="1" applyAlignment="1">
      <alignment horizontal="center" vertical="center" wrapText="1" readingOrder="1"/>
    </xf>
    <xf numFmtId="0" fontId="7" fillId="6" borderId="6" xfId="4" applyFont="1" applyFill="1" applyBorder="1" applyAlignment="1">
      <alignment horizontal="center" vertical="center" wrapText="1"/>
    </xf>
    <xf numFmtId="0" fontId="7" fillId="6" borderId="2" xfId="4" applyFont="1" applyFill="1" applyBorder="1" applyAlignment="1">
      <alignment horizontal="center" vertical="center" wrapText="1" readingOrder="2"/>
    </xf>
    <xf numFmtId="0" fontId="7" fillId="0" borderId="0" xfId="4" applyFont="1" applyFill="1" applyBorder="1" applyAlignment="1">
      <alignment vertical="center" wrapText="1"/>
    </xf>
    <xf numFmtId="0" fontId="7" fillId="8" borderId="13" xfId="4" applyFont="1" applyFill="1" applyBorder="1" applyAlignment="1">
      <alignment horizontal="right" vertical="center" wrapText="1" indent="1" readingOrder="2"/>
    </xf>
    <xf numFmtId="3" fontId="13" fillId="8" borderId="13" xfId="4" applyNumberFormat="1" applyFont="1" applyFill="1" applyBorder="1" applyAlignment="1">
      <alignment horizontal="center" vertical="center" wrapText="1"/>
    </xf>
    <xf numFmtId="0" fontId="7" fillId="8" borderId="13" xfId="4" applyFont="1" applyFill="1" applyBorder="1" applyAlignment="1">
      <alignment horizontal="left" vertical="center" wrapText="1" indent="1" readingOrder="1"/>
    </xf>
    <xf numFmtId="3" fontId="7" fillId="3" borderId="0" xfId="4" applyNumberFormat="1" applyFont="1" applyFill="1" applyBorder="1" applyAlignment="1">
      <alignment horizontal="center" vertical="center" wrapText="1"/>
    </xf>
    <xf numFmtId="0" fontId="17" fillId="3" borderId="0" xfId="4" applyFont="1" applyFill="1"/>
    <xf numFmtId="0" fontId="29" fillId="5" borderId="0" xfId="4" applyFill="1"/>
    <xf numFmtId="0" fontId="7" fillId="6" borderId="0" xfId="4" applyFont="1" applyFill="1" applyBorder="1" applyAlignment="1">
      <alignment horizontal="right" vertical="center" wrapText="1" indent="1" readingOrder="2"/>
    </xf>
    <xf numFmtId="3" fontId="13" fillId="6" borderId="0" xfId="4" applyNumberFormat="1" applyFont="1" applyFill="1" applyBorder="1" applyAlignment="1">
      <alignment horizontal="center" vertical="center" wrapText="1"/>
    </xf>
    <xf numFmtId="0" fontId="7" fillId="6" borderId="0" xfId="4" applyFont="1" applyFill="1" applyBorder="1" applyAlignment="1">
      <alignment horizontal="left" vertical="center" wrapText="1" indent="1" readingOrder="1"/>
    </xf>
    <xf numFmtId="3" fontId="7" fillId="0" borderId="0" xfId="4" applyNumberFormat="1" applyFont="1" applyFill="1" applyBorder="1" applyAlignment="1">
      <alignment horizontal="center" vertical="center" wrapText="1"/>
    </xf>
    <xf numFmtId="0" fontId="7" fillId="0" borderId="3" xfId="4" applyFont="1" applyFill="1" applyBorder="1" applyAlignment="1">
      <alignment horizontal="right" vertical="center" wrapText="1" indent="1" readingOrder="2"/>
    </xf>
    <xf numFmtId="3" fontId="7" fillId="0" borderId="3" xfId="4" applyNumberFormat="1" applyFont="1" applyFill="1" applyBorder="1" applyAlignment="1">
      <alignment horizontal="center" vertical="center" wrapText="1"/>
    </xf>
    <xf numFmtId="0" fontId="7" fillId="0" borderId="3" xfId="4" applyFont="1" applyFill="1" applyBorder="1" applyAlignment="1">
      <alignment horizontal="left" vertical="center" wrapText="1" indent="1" readingOrder="1"/>
    </xf>
    <xf numFmtId="0" fontId="17" fillId="0" borderId="0" xfId="4" applyFont="1" applyFill="1"/>
    <xf numFmtId="0" fontId="29" fillId="0" borderId="0" xfId="4" applyFill="1"/>
    <xf numFmtId="0" fontId="7" fillId="0" borderId="0" xfId="4" applyFont="1" applyFill="1" applyBorder="1" applyAlignment="1">
      <alignment horizontal="right" vertical="center" wrapText="1" readingOrder="2"/>
    </xf>
    <xf numFmtId="0" fontId="7" fillId="0" borderId="0" xfId="4" applyFont="1" applyFill="1" applyBorder="1" applyAlignment="1">
      <alignment horizontal="left" vertical="center" wrapText="1" readingOrder="1"/>
    </xf>
    <xf numFmtId="0" fontId="19" fillId="0" borderId="0" xfId="4" applyFont="1" applyAlignment="1">
      <alignment horizontal="right" vertical="center" readingOrder="2"/>
    </xf>
    <xf numFmtId="0" fontId="19" fillId="0" borderId="0" xfId="4" applyFont="1"/>
    <xf numFmtId="0" fontId="19" fillId="0" borderId="0" xfId="4" applyFont="1" applyAlignment="1">
      <alignment horizontal="left" indent="1"/>
    </xf>
    <xf numFmtId="0" fontId="19" fillId="0" borderId="0" xfId="4" applyFont="1" applyAlignment="1">
      <alignment horizontal="left"/>
    </xf>
    <xf numFmtId="0" fontId="33" fillId="0" borderId="0" xfId="4" applyFont="1"/>
    <xf numFmtId="0" fontId="14" fillId="0" borderId="0" xfId="2" applyFont="1" applyFill="1" applyAlignment="1">
      <alignment horizontal="right" vertical="center"/>
    </xf>
    <xf numFmtId="0" fontId="16" fillId="0" borderId="0" xfId="2" applyFont="1" applyFill="1" applyAlignment="1">
      <alignment vertical="center"/>
    </xf>
    <xf numFmtId="0" fontId="14" fillId="0" borderId="0" xfId="2" applyFont="1" applyFill="1" applyAlignment="1">
      <alignment horizontal="left" vertical="center"/>
    </xf>
    <xf numFmtId="0" fontId="35" fillId="0" borderId="0" xfId="5" applyFont="1" applyAlignment="1">
      <alignment vertical="center"/>
    </xf>
    <xf numFmtId="0" fontId="13" fillId="6" borderId="0" xfId="4" applyFont="1" applyFill="1" applyBorder="1" applyAlignment="1">
      <alignment horizontal="right" vertical="center" wrapText="1" indent="1" readingOrder="2"/>
    </xf>
    <xf numFmtId="0" fontId="13" fillId="6" borderId="0" xfId="4" applyFont="1" applyFill="1" applyBorder="1" applyAlignment="1">
      <alignment horizontal="left" vertical="center" wrapText="1" indent="1" readingOrder="1"/>
    </xf>
    <xf numFmtId="0" fontId="13" fillId="0" borderId="0" xfId="4" applyFont="1" applyFill="1" applyBorder="1" applyAlignment="1">
      <alignment horizontal="right" vertical="center" wrapText="1" indent="1" readingOrder="2"/>
    </xf>
    <xf numFmtId="0" fontId="13" fillId="0" borderId="0" xfId="4" applyFont="1" applyFill="1" applyBorder="1" applyAlignment="1">
      <alignment horizontal="left" vertical="center" wrapText="1" indent="1" readingOrder="1"/>
    </xf>
    <xf numFmtId="0" fontId="13" fillId="0" borderId="7" xfId="4" applyFont="1" applyFill="1" applyBorder="1" applyAlignment="1">
      <alignment horizontal="right" vertical="center" wrapText="1" indent="1" readingOrder="2"/>
    </xf>
    <xf numFmtId="0" fontId="13" fillId="0" borderId="7" xfId="4" applyFont="1" applyFill="1" applyBorder="1" applyAlignment="1">
      <alignment horizontal="left" vertical="center" wrapText="1" indent="1" readingOrder="1"/>
    </xf>
    <xf numFmtId="0" fontId="13" fillId="0" borderId="0" xfId="4" applyFont="1" applyFill="1" applyBorder="1" applyAlignment="1">
      <alignment horizontal="right" vertical="center" indent="1" readingOrder="2"/>
    </xf>
    <xf numFmtId="0" fontId="29" fillId="3" borderId="0" xfId="4" applyFill="1"/>
    <xf numFmtId="0" fontId="7" fillId="6" borderId="3" xfId="4" applyFont="1" applyFill="1" applyBorder="1" applyAlignment="1">
      <alignment horizontal="right" vertical="center" wrapText="1" indent="1" readingOrder="2"/>
    </xf>
    <xf numFmtId="3" fontId="7" fillId="6" borderId="3" xfId="4" applyNumberFormat="1" applyFont="1" applyFill="1" applyBorder="1" applyAlignment="1">
      <alignment horizontal="center" vertical="center" wrapText="1"/>
    </xf>
    <xf numFmtId="0" fontId="7" fillId="6" borderId="3" xfId="4" applyFont="1" applyFill="1" applyBorder="1" applyAlignment="1">
      <alignment horizontal="left" vertical="center" wrapText="1" indent="1" readingOrder="1"/>
    </xf>
    <xf numFmtId="0" fontId="35" fillId="3" borderId="0" xfId="4" applyFont="1" applyFill="1"/>
    <xf numFmtId="0" fontId="36" fillId="3" borderId="0" xfId="4" applyFont="1" applyFill="1"/>
    <xf numFmtId="0" fontId="14" fillId="9" borderId="0" xfId="4" applyFont="1" applyFill="1" applyBorder="1" applyAlignment="1">
      <alignment horizontal="right" vertical="center" wrapText="1" indent="1" readingOrder="2"/>
    </xf>
    <xf numFmtId="3" fontId="21" fillId="9" borderId="0" xfId="4" applyNumberFormat="1" applyFont="1" applyFill="1" applyBorder="1" applyAlignment="1">
      <alignment horizontal="left" vertical="center" wrapText="1" indent="5"/>
    </xf>
    <xf numFmtId="164" fontId="19" fillId="0" borderId="0" xfId="5" applyNumberFormat="1" applyFont="1" applyBorder="1" applyAlignment="1">
      <alignment vertical="center" wrapText="1" readingOrder="1"/>
    </xf>
    <xf numFmtId="164" fontId="19" fillId="0" borderId="0" xfId="5" applyNumberFormat="1" applyFont="1" applyBorder="1" applyAlignment="1">
      <alignment horizontal="left" vertical="center" wrapText="1" readingOrder="1"/>
    </xf>
    <xf numFmtId="164" fontId="19" fillId="0" borderId="0" xfId="5" applyNumberFormat="1" applyFont="1" applyAlignment="1">
      <alignment horizontal="right" vertical="center" wrapText="1" indent="1" readingOrder="2"/>
    </xf>
    <xf numFmtId="0" fontId="37" fillId="0" borderId="0" xfId="5" applyFont="1" applyAlignment="1">
      <alignment horizontal="center" vertical="center" wrapText="1"/>
    </xf>
    <xf numFmtId="0" fontId="38" fillId="0" borderId="0" xfId="5" applyFont="1" applyAlignment="1">
      <alignment horizontal="left" vertical="center" wrapText="1" indent="1"/>
    </xf>
    <xf numFmtId="164" fontId="39" fillId="0" borderId="0" xfId="5" applyNumberFormat="1" applyFont="1" applyAlignment="1">
      <alignment horizontal="left" vertical="center" wrapText="1" indent="1" readingOrder="1"/>
    </xf>
    <xf numFmtId="0" fontId="40" fillId="0" borderId="0" xfId="5" applyFont="1" applyAlignment="1">
      <alignment horizontal="center" vertical="center" wrapText="1"/>
    </xf>
    <xf numFmtId="0" fontId="41" fillId="0" borderId="0" xfId="4" applyFont="1"/>
    <xf numFmtId="0" fontId="31" fillId="0" borderId="0" xfId="4" applyFont="1" applyBorder="1" applyAlignment="1">
      <alignment vertical="center" wrapText="1"/>
    </xf>
    <xf numFmtId="0" fontId="7" fillId="0" borderId="0" xfId="4" applyFont="1" applyAlignment="1">
      <alignment readingOrder="2"/>
    </xf>
    <xf numFmtId="0" fontId="8" fillId="6" borderId="4" xfId="4" applyFont="1" applyFill="1" applyBorder="1" applyAlignment="1">
      <alignment horizontal="center" vertical="center" wrapText="1" readingOrder="1"/>
    </xf>
    <xf numFmtId="0" fontId="8" fillId="6" borderId="2" xfId="4" applyFont="1" applyFill="1" applyBorder="1" applyAlignment="1">
      <alignment horizontal="right" vertical="center" wrapText="1" indent="8"/>
    </xf>
    <xf numFmtId="0" fontId="8" fillId="6" borderId="2" xfId="4" applyFont="1" applyFill="1" applyBorder="1" applyAlignment="1">
      <alignment horizontal="center" vertical="center" wrapText="1" readingOrder="2"/>
    </xf>
    <xf numFmtId="0" fontId="2" fillId="0" borderId="13" xfId="4" applyFont="1" applyFill="1" applyBorder="1" applyAlignment="1">
      <alignment horizontal="right" vertical="center" wrapText="1" indent="1" readingOrder="2"/>
    </xf>
    <xf numFmtId="3" fontId="2" fillId="0" borderId="13" xfId="4" applyNumberFormat="1" applyFont="1" applyFill="1" applyBorder="1" applyAlignment="1">
      <alignment horizontal="left" vertical="center" wrapText="1" indent="4" readingOrder="2"/>
    </xf>
    <xf numFmtId="0" fontId="2" fillId="0" borderId="13" xfId="4" applyFont="1" applyFill="1" applyBorder="1" applyAlignment="1">
      <alignment horizontal="left" vertical="center" wrapText="1" indent="1" readingOrder="1"/>
    </xf>
    <xf numFmtId="0" fontId="41" fillId="0" borderId="0" xfId="4" applyFont="1" applyFill="1"/>
    <xf numFmtId="0" fontId="2" fillId="6" borderId="0" xfId="4" applyFont="1" applyFill="1" applyBorder="1" applyAlignment="1">
      <alignment horizontal="right" vertical="center" wrapText="1" indent="1" readingOrder="2"/>
    </xf>
    <xf numFmtId="3" fontId="2" fillId="6" borderId="0" xfId="4" applyNumberFormat="1" applyFont="1" applyFill="1" applyBorder="1" applyAlignment="1">
      <alignment horizontal="left" vertical="center" wrapText="1" indent="4" readingOrder="2"/>
    </xf>
    <xf numFmtId="0" fontId="2" fillId="6" borderId="0" xfId="4" applyFont="1" applyFill="1" applyBorder="1" applyAlignment="1">
      <alignment horizontal="left" vertical="center" wrapText="1" indent="1" readingOrder="1"/>
    </xf>
    <xf numFmtId="0" fontId="2" fillId="0" borderId="0" xfId="4" applyFont="1" applyFill="1" applyBorder="1" applyAlignment="1">
      <alignment horizontal="right" vertical="center" wrapText="1" indent="1" readingOrder="2"/>
    </xf>
    <xf numFmtId="3" fontId="2" fillId="0" borderId="0" xfId="4" applyNumberFormat="1" applyFont="1" applyFill="1" applyBorder="1" applyAlignment="1">
      <alignment horizontal="left" vertical="center" wrapText="1" indent="4" readingOrder="2"/>
    </xf>
    <xf numFmtId="0" fontId="2" fillId="0" borderId="0" xfId="4" applyFont="1" applyFill="1" applyBorder="1" applyAlignment="1">
      <alignment horizontal="left" vertical="center" wrapText="1" indent="1" readingOrder="1"/>
    </xf>
    <xf numFmtId="0" fontId="8" fillId="0" borderId="3" xfId="4" applyFont="1" applyFill="1" applyBorder="1" applyAlignment="1">
      <alignment horizontal="right" vertical="center" wrapText="1" indent="1" readingOrder="2"/>
    </xf>
    <xf numFmtId="3" fontId="8" fillId="0" borderId="3" xfId="4" applyNumberFormat="1" applyFont="1" applyFill="1" applyBorder="1" applyAlignment="1">
      <alignment horizontal="left" vertical="center" wrapText="1" indent="4" readingOrder="2"/>
    </xf>
    <xf numFmtId="0" fontId="8" fillId="0" borderId="3" xfId="4" applyFont="1" applyFill="1" applyBorder="1" applyAlignment="1">
      <alignment horizontal="left" vertical="center" wrapText="1" indent="1" readingOrder="1"/>
    </xf>
    <xf numFmtId="0" fontId="17" fillId="0" borderId="0" xfId="4" applyFont="1" applyFill="1" applyBorder="1" applyAlignment="1">
      <alignment horizontal="left" vertical="center" wrapText="1" readingOrder="1"/>
    </xf>
    <xf numFmtId="3" fontId="17" fillId="0" borderId="0" xfId="4" applyNumberFormat="1" applyFont="1" applyFill="1" applyBorder="1" applyAlignment="1">
      <alignment horizontal="center" vertical="center" wrapText="1"/>
    </xf>
    <xf numFmtId="3" fontId="35" fillId="0" borderId="0" xfId="4" applyNumberFormat="1" applyFont="1" applyFill="1" applyBorder="1" applyAlignment="1">
      <alignment horizontal="center" vertical="center" wrapText="1"/>
    </xf>
    <xf numFmtId="3" fontId="21" fillId="3" borderId="0" xfId="4" applyNumberFormat="1" applyFont="1" applyFill="1" applyBorder="1" applyAlignment="1">
      <alignment horizontal="center" vertical="center" wrapText="1"/>
    </xf>
    <xf numFmtId="0" fontId="19" fillId="3" borderId="0" xfId="4" applyFont="1" applyFill="1"/>
    <xf numFmtId="0" fontId="42" fillId="3" borderId="0" xfId="4" applyFont="1" applyFill="1"/>
    <xf numFmtId="0" fontId="33" fillId="3" borderId="0" xfId="4" applyFont="1" applyFill="1"/>
    <xf numFmtId="0" fontId="14" fillId="0" borderId="0" xfId="1" applyFont="1" applyFill="1" applyAlignment="1">
      <alignment horizontal="right" vertical="center"/>
    </xf>
    <xf numFmtId="0" fontId="14" fillId="0" borderId="0" xfId="1" applyFont="1" applyFill="1" applyAlignment="1">
      <alignment vertical="center"/>
    </xf>
    <xf numFmtId="0" fontId="43" fillId="0" borderId="0" xfId="1" applyFont="1" applyFill="1" applyAlignment="1">
      <alignment vertical="center"/>
    </xf>
    <xf numFmtId="0" fontId="16" fillId="0" borderId="0" xfId="1" applyFont="1" applyFill="1" applyAlignment="1">
      <alignment vertical="center"/>
    </xf>
    <xf numFmtId="0" fontId="17" fillId="0" borderId="0" xfId="4" applyFont="1" applyAlignment="1">
      <alignment horizontal="center"/>
    </xf>
    <xf numFmtId="0" fontId="7" fillId="0" borderId="0" xfId="4" applyFont="1" applyAlignment="1">
      <alignment horizontal="center" readingOrder="2"/>
    </xf>
    <xf numFmtId="0" fontId="7" fillId="6" borderId="2" xfId="4" applyFont="1" applyFill="1" applyBorder="1" applyAlignment="1">
      <alignment horizontal="center" vertical="center" wrapText="1"/>
    </xf>
    <xf numFmtId="3" fontId="13" fillId="0" borderId="13" xfId="4" applyNumberFormat="1" applyFont="1" applyFill="1" applyBorder="1" applyAlignment="1">
      <alignment horizontal="center" vertical="center" wrapText="1"/>
    </xf>
    <xf numFmtId="3" fontId="13" fillId="0" borderId="0" xfId="4" applyNumberFormat="1" applyFont="1" applyFill="1" applyBorder="1" applyAlignment="1">
      <alignment horizontal="center" vertical="center" wrapText="1"/>
    </xf>
    <xf numFmtId="3" fontId="17" fillId="0" borderId="0" xfId="4" applyNumberFormat="1" applyFont="1"/>
    <xf numFmtId="0" fontId="17" fillId="0" borderId="0" xfId="4" applyFont="1" applyFill="1" applyBorder="1" applyAlignment="1">
      <alignment horizontal="center" vertical="center" wrapText="1" readingOrder="1"/>
    </xf>
    <xf numFmtId="0" fontId="14" fillId="9" borderId="0" xfId="4" applyFont="1" applyFill="1" applyBorder="1" applyAlignment="1">
      <alignment horizontal="right" vertical="center" readingOrder="2"/>
    </xf>
    <xf numFmtId="164" fontId="19" fillId="0" borderId="0" xfId="5" applyNumberFormat="1" applyFont="1" applyAlignment="1">
      <alignment horizontal="left" vertical="center" readingOrder="1"/>
    </xf>
    <xf numFmtId="0" fontId="14" fillId="0" borderId="0" xfId="1" applyFont="1" applyFill="1" applyAlignment="1">
      <alignment horizontal="center" vertical="center"/>
    </xf>
    <xf numFmtId="0" fontId="14" fillId="0" borderId="0" xfId="1" applyFont="1" applyFill="1" applyAlignment="1">
      <alignment horizontal="left" vertical="center" indent="1"/>
    </xf>
    <xf numFmtId="0" fontId="44" fillId="0" borderId="0" xfId="6" applyFont="1" applyBorder="1"/>
    <xf numFmtId="0" fontId="44" fillId="0" borderId="0" xfId="6" applyFont="1"/>
    <xf numFmtId="0" fontId="7" fillId="0" borderId="0" xfId="1" applyFont="1" applyBorder="1" applyAlignment="1">
      <alignment horizontal="right" vertical="center"/>
    </xf>
    <xf numFmtId="0" fontId="44" fillId="0" borderId="0" xfId="6" applyFont="1" applyAlignment="1">
      <alignment vertical="center" wrapText="1"/>
    </xf>
    <xf numFmtId="0" fontId="26" fillId="10" borderId="6" xfId="1" applyFont="1" applyFill="1" applyBorder="1" applyAlignment="1">
      <alignment horizontal="center" vertical="center" wrapText="1"/>
    </xf>
    <xf numFmtId="0" fontId="26" fillId="10" borderId="6" xfId="1" applyFont="1" applyFill="1" applyBorder="1" applyAlignment="1">
      <alignment horizontal="center" vertical="center" wrapText="1" readingOrder="1"/>
    </xf>
    <xf numFmtId="0" fontId="26" fillId="4" borderId="0" xfId="6" applyFont="1" applyFill="1" applyBorder="1" applyAlignment="1">
      <alignment horizontal="right" vertical="center" wrapText="1" indent="1"/>
    </xf>
    <xf numFmtId="3" fontId="27" fillId="4" borderId="0" xfId="6" applyNumberFormat="1" applyFont="1" applyFill="1" applyBorder="1" applyAlignment="1">
      <alignment horizontal="center" vertical="center" wrapText="1"/>
    </xf>
    <xf numFmtId="10" fontId="27" fillId="4" borderId="0" xfId="7" applyNumberFormat="1" applyFont="1" applyFill="1" applyBorder="1" applyAlignment="1">
      <alignment horizontal="center" vertical="center" wrapText="1"/>
    </xf>
    <xf numFmtId="0" fontId="26" fillId="4" borderId="0" xfId="6" applyFont="1" applyFill="1" applyBorder="1" applyAlignment="1">
      <alignment horizontal="left" vertical="center" wrapText="1" indent="1" readingOrder="1"/>
    </xf>
    <xf numFmtId="10" fontId="27" fillId="4" borderId="0" xfId="8" applyNumberFormat="1" applyFont="1" applyFill="1" applyBorder="1" applyAlignment="1">
      <alignment horizontal="center" vertical="center" wrapText="1"/>
    </xf>
    <xf numFmtId="0" fontId="26" fillId="10" borderId="0" xfId="6" applyFont="1" applyFill="1" applyBorder="1" applyAlignment="1">
      <alignment horizontal="right" vertical="center" wrapText="1" indent="1"/>
    </xf>
    <xf numFmtId="3" fontId="27" fillId="10" borderId="0" xfId="6" applyNumberFormat="1" applyFont="1" applyFill="1" applyBorder="1" applyAlignment="1">
      <alignment horizontal="center" vertical="center" wrapText="1"/>
    </xf>
    <xf numFmtId="10" fontId="27" fillId="10" borderId="0" xfId="7" applyNumberFormat="1" applyFont="1" applyFill="1" applyBorder="1" applyAlignment="1">
      <alignment horizontal="center" vertical="center" wrapText="1"/>
    </xf>
    <xf numFmtId="0" fontId="26" fillId="10" borderId="0" xfId="6" applyFont="1" applyFill="1" applyBorder="1" applyAlignment="1">
      <alignment horizontal="left" vertical="center" wrapText="1" indent="1" readingOrder="1"/>
    </xf>
    <xf numFmtId="10" fontId="27" fillId="10" borderId="0" xfId="8" applyNumberFormat="1" applyFont="1" applyFill="1" applyBorder="1" applyAlignment="1">
      <alignment horizontal="center" vertical="center" wrapText="1"/>
    </xf>
    <xf numFmtId="3" fontId="46" fillId="4" borderId="0" xfId="6" applyNumberFormat="1" applyFont="1" applyFill="1" applyBorder="1" applyAlignment="1">
      <alignment horizontal="center" vertical="center" wrapText="1"/>
    </xf>
    <xf numFmtId="3" fontId="46" fillId="10" borderId="0" xfId="6" applyNumberFormat="1" applyFont="1" applyFill="1" applyBorder="1" applyAlignment="1">
      <alignment horizontal="center" vertical="center" wrapText="1"/>
    </xf>
    <xf numFmtId="10" fontId="25" fillId="0" borderId="0" xfId="7" applyNumberFormat="1" applyFont="1" applyFill="1" applyBorder="1" applyAlignment="1">
      <alignment horizontal="center" vertical="center" wrapText="1"/>
    </xf>
    <xf numFmtId="0" fontId="19" fillId="0" borderId="0" xfId="6" applyFont="1" applyFill="1" applyAlignment="1">
      <alignment horizontal="right" vertical="center" wrapText="1"/>
    </xf>
    <xf numFmtId="3" fontId="47" fillId="0" borderId="0" xfId="2" applyNumberFormat="1" applyFont="1" applyFill="1" applyBorder="1" applyAlignment="1">
      <alignment horizontal="right" vertical="center" readingOrder="2"/>
    </xf>
    <xf numFmtId="164" fontId="14" fillId="0" borderId="0" xfId="2" applyNumberFormat="1" applyFont="1" applyFill="1" applyBorder="1" applyAlignment="1">
      <alignment vertical="center" wrapText="1" readingOrder="1"/>
    </xf>
    <xf numFmtId="0" fontId="47" fillId="0" borderId="0" xfId="2" applyFont="1" applyAlignment="1">
      <alignment vertical="center" wrapText="1"/>
    </xf>
    <xf numFmtId="0" fontId="13" fillId="0" borderId="0" xfId="2" applyFont="1" applyAlignment="1">
      <alignment vertical="center"/>
    </xf>
    <xf numFmtId="0" fontId="3" fillId="0" borderId="0" xfId="2" applyFont="1" applyBorder="1" applyAlignment="1">
      <alignment vertical="center"/>
    </xf>
    <xf numFmtId="0" fontId="3" fillId="0" borderId="0" xfId="2" applyFont="1" applyBorder="1" applyAlignment="1">
      <alignment horizontal="centerContinuous" vertical="center"/>
    </xf>
    <xf numFmtId="0" fontId="7" fillId="0" borderId="0" xfId="2" applyFont="1" applyBorder="1" applyAlignment="1">
      <alignment horizontal="right" vertical="center"/>
    </xf>
    <xf numFmtId="0" fontId="8" fillId="0" borderId="0" xfId="2" applyFont="1" applyBorder="1" applyAlignment="1">
      <alignment horizontal="right" vertical="center"/>
    </xf>
    <xf numFmtId="0" fontId="2" fillId="0" borderId="0" xfId="2" applyFont="1" applyBorder="1" applyAlignment="1">
      <alignment vertical="center"/>
    </xf>
    <xf numFmtId="0" fontId="7" fillId="2" borderId="4" xfId="2" applyFont="1" applyFill="1" applyBorder="1" applyAlignment="1">
      <alignment horizontal="center" vertical="center" wrapText="1"/>
    </xf>
    <xf numFmtId="0" fontId="24" fillId="2" borderId="2" xfId="2" applyFont="1" applyFill="1" applyBorder="1" applyAlignment="1">
      <alignment horizontal="center" vertical="center" wrapText="1"/>
    </xf>
    <xf numFmtId="0" fontId="7" fillId="2" borderId="2" xfId="2" applyFont="1" applyFill="1" applyBorder="1" applyAlignment="1">
      <alignment horizontal="center" vertical="center"/>
    </xf>
    <xf numFmtId="0" fontId="25" fillId="3" borderId="0" xfId="2" applyFont="1" applyFill="1" applyBorder="1" applyAlignment="1">
      <alignment horizontal="right" vertical="center" wrapText="1" indent="1"/>
    </xf>
    <xf numFmtId="3" fontId="25" fillId="3" borderId="0" xfId="2" applyNumberFormat="1" applyFont="1" applyFill="1" applyBorder="1" applyAlignment="1">
      <alignment horizontal="center" vertical="center" wrapText="1"/>
    </xf>
    <xf numFmtId="0" fontId="13" fillId="3" borderId="0" xfId="2" applyFont="1" applyFill="1" applyBorder="1" applyAlignment="1">
      <alignment horizontal="left" vertical="center" indent="1"/>
    </xf>
    <xf numFmtId="0" fontId="25" fillId="2" borderId="0" xfId="2" applyFont="1" applyFill="1" applyBorder="1" applyAlignment="1">
      <alignment horizontal="right" vertical="center" wrapText="1" indent="1"/>
    </xf>
    <xf numFmtId="3" fontId="25" fillId="2" borderId="0" xfId="2" applyNumberFormat="1" applyFont="1" applyFill="1" applyBorder="1" applyAlignment="1">
      <alignment horizontal="center" vertical="center" wrapText="1"/>
    </xf>
    <xf numFmtId="0" fontId="13" fillId="2" borderId="0" xfId="2" applyFont="1" applyFill="1" applyBorder="1" applyAlignment="1">
      <alignment horizontal="left" vertical="center" indent="1"/>
    </xf>
    <xf numFmtId="3" fontId="13" fillId="3" borderId="0" xfId="2" applyNumberFormat="1" applyFont="1" applyFill="1" applyBorder="1" applyAlignment="1">
      <alignment horizontal="center" vertical="center" wrapText="1"/>
    </xf>
    <xf numFmtId="0" fontId="17" fillId="0" borderId="0" xfId="2" applyFont="1" applyBorder="1" applyAlignment="1">
      <alignment vertical="center"/>
    </xf>
    <xf numFmtId="0" fontId="24" fillId="3" borderId="3" xfId="2" applyFont="1" applyFill="1" applyBorder="1" applyAlignment="1">
      <alignment horizontal="right" vertical="center" wrapText="1" indent="1"/>
    </xf>
    <xf numFmtId="3" fontId="24" fillId="3" borderId="3" xfId="2" applyNumberFormat="1" applyFont="1" applyFill="1" applyBorder="1" applyAlignment="1">
      <alignment horizontal="center" vertical="center" wrapText="1"/>
    </xf>
    <xf numFmtId="0" fontId="7" fillId="3" borderId="3" xfId="2" applyFont="1" applyFill="1" applyBorder="1" applyAlignment="1">
      <alignment horizontal="left" vertical="center" indent="1"/>
    </xf>
    <xf numFmtId="0" fontId="2" fillId="0" borderId="0" xfId="2" applyFont="1" applyBorder="1" applyAlignment="1">
      <alignment horizontal="center" vertical="center"/>
    </xf>
    <xf numFmtId="0" fontId="8" fillId="0" borderId="0" xfId="2" applyFont="1" applyBorder="1" applyAlignment="1">
      <alignment horizontal="center" vertical="center" readingOrder="2"/>
    </xf>
    <xf numFmtId="0" fontId="7" fillId="2" borderId="6" xfId="2" applyFont="1" applyFill="1" applyBorder="1" applyAlignment="1">
      <alignment horizontal="center" vertical="center" wrapText="1" readingOrder="1"/>
    </xf>
    <xf numFmtId="0" fontId="13" fillId="0" borderId="13" xfId="2" applyFont="1" applyBorder="1" applyAlignment="1">
      <alignment horizontal="right" vertical="center" wrapText="1" indent="1" readingOrder="1"/>
    </xf>
    <xf numFmtId="0" fontId="13" fillId="0" borderId="13" xfId="2" applyFont="1" applyBorder="1" applyAlignment="1">
      <alignment horizontal="left" vertical="center" wrapText="1" indent="1" readingOrder="1"/>
    </xf>
    <xf numFmtId="0" fontId="49" fillId="0" borderId="0" xfId="0" applyFont="1"/>
    <xf numFmtId="0" fontId="13" fillId="2" borderId="0" xfId="2" applyFont="1" applyFill="1" applyBorder="1" applyAlignment="1">
      <alignment horizontal="right" vertical="center" wrapText="1" indent="1" readingOrder="1"/>
    </xf>
    <xf numFmtId="0" fontId="13" fillId="2" borderId="0" xfId="2" applyFont="1" applyFill="1" applyBorder="1" applyAlignment="1">
      <alignment horizontal="left" vertical="center" wrapText="1" indent="1" readingOrder="1"/>
    </xf>
    <xf numFmtId="0" fontId="13" fillId="0" borderId="7" xfId="2" applyFont="1" applyFill="1" applyBorder="1" applyAlignment="1">
      <alignment horizontal="right" vertical="center" wrapText="1" indent="1" readingOrder="1"/>
    </xf>
    <xf numFmtId="0" fontId="13" fillId="0" borderId="7" xfId="2" applyFont="1" applyFill="1" applyBorder="1" applyAlignment="1">
      <alignment horizontal="left" vertical="center" wrapText="1" indent="1" readingOrder="1"/>
    </xf>
    <xf numFmtId="0" fontId="7" fillId="2" borderId="3" xfId="2" applyFont="1" applyFill="1" applyBorder="1" applyAlignment="1">
      <alignment horizontal="right" vertical="center" wrapText="1" indent="1" readingOrder="1"/>
    </xf>
    <xf numFmtId="0" fontId="7" fillId="2" borderId="3" xfId="2" applyFont="1" applyFill="1" applyBorder="1" applyAlignment="1">
      <alignment horizontal="left" vertical="center" wrapText="1" indent="1" readingOrder="1"/>
    </xf>
    <xf numFmtId="0" fontId="14" fillId="0" borderId="0" xfId="2" applyFont="1" applyFill="1" applyBorder="1" applyAlignment="1">
      <alignment horizontal="left" vertical="center"/>
    </xf>
    <xf numFmtId="0" fontId="14" fillId="0" borderId="0" xfId="2" applyFont="1" applyFill="1" applyAlignment="1">
      <alignment horizontal="right" vertical="center" readingOrder="2"/>
    </xf>
    <xf numFmtId="0" fontId="23" fillId="0" borderId="0" xfId="2" applyFont="1" applyAlignment="1">
      <alignment vertical="center"/>
    </xf>
    <xf numFmtId="0" fontId="23" fillId="0" borderId="0" xfId="2" applyFont="1" applyFill="1" applyAlignment="1">
      <alignment vertical="center"/>
    </xf>
    <xf numFmtId="0" fontId="25" fillId="3" borderId="0" xfId="2" applyFont="1" applyFill="1" applyBorder="1" applyAlignment="1">
      <alignment horizontal="right" vertical="center" wrapText="1" indent="2"/>
    </xf>
    <xf numFmtId="0" fontId="25" fillId="4" borderId="13" xfId="6" applyFont="1" applyFill="1" applyBorder="1" applyAlignment="1">
      <alignment horizontal="left" vertical="center" wrapText="1" indent="2" readingOrder="1"/>
    </xf>
    <xf numFmtId="0" fontId="25" fillId="2" borderId="0" xfId="2" applyFont="1" applyFill="1" applyBorder="1" applyAlignment="1">
      <alignment horizontal="right" vertical="center" wrapText="1" indent="2"/>
    </xf>
    <xf numFmtId="0" fontId="25" fillId="4" borderId="0" xfId="6" applyFont="1" applyFill="1" applyBorder="1" applyAlignment="1">
      <alignment horizontal="left" vertical="center" wrapText="1" indent="2" readingOrder="1"/>
    </xf>
    <xf numFmtId="0" fontId="25" fillId="0" borderId="0" xfId="6" applyFont="1" applyFill="1" applyBorder="1" applyAlignment="1">
      <alignment horizontal="left" vertical="center" wrapText="1" indent="2" readingOrder="1"/>
    </xf>
    <xf numFmtId="0" fontId="1" fillId="0" borderId="0" xfId="3" applyAlignment="1">
      <alignment vertical="center"/>
    </xf>
    <xf numFmtId="0" fontId="4" fillId="0" borderId="0" xfId="3" applyFont="1" applyAlignment="1">
      <alignment vertical="center"/>
    </xf>
    <xf numFmtId="0" fontId="5" fillId="0" borderId="0" xfId="3" applyFont="1" applyAlignment="1">
      <alignment vertical="center"/>
    </xf>
    <xf numFmtId="0" fontId="6" fillId="0" borderId="0" xfId="3" applyFont="1" applyAlignment="1">
      <alignment vertical="center"/>
    </xf>
    <xf numFmtId="0" fontId="3" fillId="0" borderId="0" xfId="3" applyFont="1" applyBorder="1" applyAlignment="1">
      <alignment horizontal="centerContinuous" vertical="center"/>
    </xf>
    <xf numFmtId="0" fontId="8" fillId="0" borderId="0" xfId="3" applyFont="1" applyBorder="1" applyAlignment="1">
      <alignment horizontal="right" vertical="center"/>
    </xf>
    <xf numFmtId="0" fontId="8" fillId="0" borderId="0" xfId="3" applyFont="1" applyBorder="1" applyAlignment="1">
      <alignment horizontal="center" vertical="center" readingOrder="2"/>
    </xf>
    <xf numFmtId="0" fontId="8" fillId="0" borderId="0" xfId="3" applyFont="1" applyBorder="1" applyAlignment="1">
      <alignment horizontal="center" vertical="center"/>
    </xf>
    <xf numFmtId="0" fontId="12" fillId="0" borderId="0" xfId="3" applyFont="1" applyAlignment="1">
      <alignment vertical="center"/>
    </xf>
    <xf numFmtId="3" fontId="2" fillId="0" borderId="3" xfId="3" applyNumberFormat="1" applyFont="1" applyFill="1" applyBorder="1" applyAlignment="1">
      <alignment horizontal="center" vertical="center"/>
    </xf>
    <xf numFmtId="0" fontId="13" fillId="0" borderId="0" xfId="3" applyFont="1" applyAlignment="1">
      <alignment vertical="center"/>
    </xf>
    <xf numFmtId="0" fontId="50" fillId="0" borderId="0" xfId="3" applyFont="1" applyAlignment="1">
      <alignment vertical="center"/>
    </xf>
    <xf numFmtId="0" fontId="14" fillId="0" borderId="0" xfId="3" applyFont="1" applyFill="1" applyAlignment="1"/>
    <xf numFmtId="3" fontId="14" fillId="0" borderId="0" xfId="3" applyNumberFormat="1" applyFont="1" applyFill="1" applyAlignment="1"/>
    <xf numFmtId="0" fontId="14" fillId="0" borderId="0" xfId="3" applyFont="1" applyAlignment="1"/>
    <xf numFmtId="0" fontId="51" fillId="0" borderId="0" xfId="3" applyFont="1" applyAlignment="1"/>
    <xf numFmtId="0" fontId="14" fillId="0" borderId="0" xfId="3" applyFont="1" applyFill="1" applyAlignment="1">
      <alignment horizontal="right" vertical="center"/>
    </xf>
    <xf numFmtId="0" fontId="14" fillId="0" borderId="0" xfId="3" applyFont="1" applyFill="1" applyAlignment="1">
      <alignment vertical="center"/>
    </xf>
    <xf numFmtId="0" fontId="51" fillId="0" borderId="0" xfId="3" applyFont="1" applyAlignment="1">
      <alignment vertical="center"/>
    </xf>
    <xf numFmtId="0" fontId="2" fillId="0" borderId="0" xfId="3" applyFont="1"/>
    <xf numFmtId="0" fontId="1" fillId="0" borderId="0" xfId="3"/>
    <xf numFmtId="0" fontId="2" fillId="0" borderId="0" xfId="3" applyFont="1" applyFill="1" applyAlignment="1">
      <alignment vertical="center"/>
    </xf>
    <xf numFmtId="0" fontId="52" fillId="0" borderId="0" xfId="3" applyFont="1" applyFill="1" applyAlignment="1">
      <alignment horizontal="center" vertical="center" shrinkToFit="1"/>
    </xf>
    <xf numFmtId="0" fontId="7" fillId="0" borderId="0" xfId="3" applyFont="1" applyFill="1" applyAlignment="1">
      <alignment vertical="center"/>
    </xf>
    <xf numFmtId="0" fontId="8" fillId="0" borderId="0" xfId="3" applyFont="1" applyAlignment="1">
      <alignment horizontal="right" vertical="center"/>
    </xf>
    <xf numFmtId="0" fontId="9" fillId="6" borderId="4" xfId="3" applyFont="1" applyFill="1" applyBorder="1" applyAlignment="1">
      <alignment horizontal="center" vertical="center"/>
    </xf>
    <xf numFmtId="0" fontId="9" fillId="6" borderId="6" xfId="3" applyFont="1" applyFill="1" applyBorder="1" applyAlignment="1">
      <alignment horizontal="center" vertical="center"/>
    </xf>
    <xf numFmtId="0" fontId="9" fillId="6" borderId="2" xfId="3" applyFont="1" applyFill="1" applyBorder="1" applyAlignment="1">
      <alignment horizontal="center" vertical="center"/>
    </xf>
    <xf numFmtId="0" fontId="22" fillId="0" borderId="0" xfId="3" applyFont="1" applyFill="1" applyAlignment="1">
      <alignment horizontal="right" vertical="center" wrapText="1" indent="1"/>
    </xf>
    <xf numFmtId="3" fontId="53" fillId="0" borderId="0" xfId="3" applyNumberFormat="1" applyFont="1" applyFill="1" applyAlignment="1">
      <alignment horizontal="right" vertical="center" indent="5"/>
    </xf>
    <xf numFmtId="0" fontId="22" fillId="0" borderId="0" xfId="3" applyFont="1" applyFill="1" applyAlignment="1">
      <alignment horizontal="left" vertical="center" wrapText="1" indent="1"/>
    </xf>
    <xf numFmtId="0" fontId="22" fillId="6" borderId="7" xfId="3" applyFont="1" applyFill="1" applyBorder="1" applyAlignment="1">
      <alignment horizontal="right" vertical="center" indent="1"/>
    </xf>
    <xf numFmtId="3" fontId="53" fillId="6" borderId="7" xfId="3" applyNumberFormat="1" applyFont="1" applyFill="1" applyBorder="1" applyAlignment="1">
      <alignment horizontal="right" vertical="center" indent="5"/>
    </xf>
    <xf numFmtId="0" fontId="22" fillId="6" borderId="7" xfId="3" applyFont="1" applyFill="1" applyBorder="1" applyAlignment="1">
      <alignment horizontal="left" vertical="center" indent="1"/>
    </xf>
    <xf numFmtId="0" fontId="2" fillId="0" borderId="0" xfId="3" applyFont="1" applyFill="1" applyBorder="1" applyAlignment="1">
      <alignment vertical="center"/>
    </xf>
    <xf numFmtId="0" fontId="14" fillId="0" borderId="0" xfId="3" applyFont="1" applyFill="1" applyAlignment="1">
      <alignment horizontal="left" vertical="center"/>
    </xf>
    <xf numFmtId="0" fontId="14" fillId="0" borderId="0" xfId="3" applyFont="1"/>
    <xf numFmtId="0" fontId="28" fillId="0" borderId="0" xfId="3" applyFont="1"/>
    <xf numFmtId="0" fontId="17" fillId="0" borderId="0" xfId="3" applyFont="1"/>
    <xf numFmtId="0" fontId="4" fillId="0" borderId="0" xfId="3" applyFont="1" applyFill="1" applyAlignment="1">
      <alignment vertical="center"/>
    </xf>
    <xf numFmtId="0" fontId="22" fillId="11" borderId="9" xfId="3" applyFont="1" applyFill="1" applyBorder="1" applyAlignment="1">
      <alignment horizontal="center" wrapText="1"/>
    </xf>
    <xf numFmtId="0" fontId="22" fillId="11" borderId="10" xfId="3" applyFont="1" applyFill="1" applyBorder="1" applyAlignment="1">
      <alignment horizontal="center" wrapText="1"/>
    </xf>
    <xf numFmtId="0" fontId="22" fillId="11" borderId="11" xfId="3" applyFont="1" applyFill="1" applyBorder="1" applyAlignment="1">
      <alignment horizontal="center" vertical="top" wrapText="1"/>
    </xf>
    <xf numFmtId="0" fontId="22" fillId="11" borderId="12" xfId="3" applyFont="1" applyFill="1" applyBorder="1" applyAlignment="1">
      <alignment horizontal="center" vertical="top" wrapText="1"/>
    </xf>
    <xf numFmtId="0" fontId="22" fillId="0" borderId="13" xfId="3" applyFont="1" applyFill="1" applyBorder="1" applyAlignment="1">
      <alignment horizontal="center" vertical="center" wrapText="1"/>
    </xf>
    <xf numFmtId="3" fontId="53" fillId="0" borderId="13" xfId="3" applyNumberFormat="1" applyFont="1" applyFill="1" applyBorder="1" applyAlignment="1">
      <alignment horizontal="center" vertical="center"/>
    </xf>
    <xf numFmtId="3" fontId="22" fillId="0" borderId="13" xfId="3" applyNumberFormat="1" applyFont="1" applyFill="1" applyBorder="1" applyAlignment="1">
      <alignment horizontal="center" vertical="center"/>
    </xf>
    <xf numFmtId="0" fontId="22" fillId="11" borderId="0" xfId="3" applyFont="1" applyFill="1" applyBorder="1" applyAlignment="1">
      <alignment horizontal="center" vertical="center" wrapText="1"/>
    </xf>
    <xf numFmtId="3" fontId="53" fillId="11" borderId="0" xfId="3" applyNumberFormat="1" applyFont="1" applyFill="1" applyBorder="1" applyAlignment="1">
      <alignment horizontal="center" vertical="center"/>
    </xf>
    <xf numFmtId="3" fontId="22" fillId="11" borderId="0" xfId="3" applyNumberFormat="1" applyFont="1" applyFill="1" applyBorder="1" applyAlignment="1">
      <alignment horizontal="center" vertical="center"/>
    </xf>
    <xf numFmtId="0" fontId="54" fillId="0" borderId="0" xfId="3" applyFont="1"/>
    <xf numFmtId="0" fontId="22" fillId="0" borderId="7" xfId="3" applyFont="1" applyFill="1" applyBorder="1" applyAlignment="1">
      <alignment horizontal="center" vertical="center" wrapText="1"/>
    </xf>
    <xf numFmtId="3" fontId="53" fillId="0" borderId="7" xfId="3" applyNumberFormat="1" applyFont="1" applyFill="1" applyBorder="1" applyAlignment="1">
      <alignment horizontal="center" vertical="center"/>
    </xf>
    <xf numFmtId="3" fontId="22" fillId="0" borderId="7" xfId="3" applyNumberFormat="1" applyFont="1" applyFill="1" applyBorder="1" applyAlignment="1">
      <alignment horizontal="center" vertical="center"/>
    </xf>
    <xf numFmtId="0" fontId="3" fillId="0" borderId="0" xfId="3" applyFont="1" applyFill="1" applyBorder="1" applyAlignment="1">
      <alignment horizontal="right" vertical="center" indent="1"/>
    </xf>
    <xf numFmtId="3" fontId="3" fillId="0" borderId="0" xfId="3" applyNumberFormat="1" applyFont="1" applyFill="1" applyBorder="1" applyAlignment="1">
      <alignment horizontal="center" vertical="center"/>
    </xf>
    <xf numFmtId="0" fontId="4" fillId="0" borderId="0" xfId="3" applyFont="1" applyFill="1"/>
    <xf numFmtId="0" fontId="0" fillId="0" borderId="0" xfId="0" applyAlignment="1">
      <alignment wrapText="1"/>
    </xf>
    <xf numFmtId="0" fontId="55" fillId="0" borderId="0" xfId="0" applyFont="1" applyAlignment="1">
      <alignment vertical="center" wrapText="1"/>
    </xf>
    <xf numFmtId="0" fontId="56" fillId="0" borderId="0" xfId="0" applyFont="1" applyAlignment="1">
      <alignment vertical="center"/>
    </xf>
    <xf numFmtId="0" fontId="55" fillId="0" borderId="0" xfId="0" applyFont="1" applyAlignment="1">
      <alignment vertical="center"/>
    </xf>
    <xf numFmtId="0" fontId="25"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justify" vertical="center" readingOrder="2"/>
    </xf>
    <xf numFmtId="0" fontId="63" fillId="0" borderId="0" xfId="0" applyFont="1" applyAlignment="1">
      <alignment horizontal="justify" vertical="center" readingOrder="2"/>
    </xf>
    <xf numFmtId="0" fontId="64" fillId="0" borderId="0" xfId="0" applyFont="1" applyAlignment="1">
      <alignment horizontal="justify" vertical="center" readingOrder="2"/>
    </xf>
    <xf numFmtId="0" fontId="57" fillId="0" borderId="0" xfId="0" applyFont="1" applyAlignment="1">
      <alignment horizontal="center" vertical="center" readingOrder="2"/>
    </xf>
    <xf numFmtId="0" fontId="7" fillId="6" borderId="15" xfId="4" applyFont="1" applyFill="1" applyBorder="1" applyAlignment="1">
      <alignment horizontal="center" vertical="center" wrapText="1" readingOrder="1"/>
    </xf>
    <xf numFmtId="0" fontId="7" fillId="6" borderId="16" xfId="4" applyFont="1" applyFill="1" applyBorder="1" applyAlignment="1">
      <alignment horizontal="right" vertical="center" wrapText="1" indent="7"/>
    </xf>
    <xf numFmtId="0" fontId="7" fillId="6" borderId="16" xfId="4" quotePrefix="1" applyFont="1" applyFill="1" applyBorder="1" applyAlignment="1">
      <alignment horizontal="center" vertical="center" wrapText="1"/>
    </xf>
    <xf numFmtId="0" fontId="7" fillId="6" borderId="17" xfId="4" applyFont="1" applyFill="1" applyBorder="1" applyAlignment="1">
      <alignment horizontal="center" vertical="center" wrapText="1" readingOrder="2"/>
    </xf>
    <xf numFmtId="0" fontId="2" fillId="0" borderId="0" xfId="2" applyFont="1" applyAlignment="1">
      <alignment horizontal="left" vertical="center"/>
    </xf>
    <xf numFmtId="0" fontId="8" fillId="0" borderId="0" xfId="2" applyFont="1" applyAlignment="1">
      <alignment horizontal="left" vertical="center"/>
    </xf>
    <xf numFmtId="0" fontId="7" fillId="7" borderId="4" xfId="2" applyFont="1" applyFill="1" applyBorder="1" applyAlignment="1">
      <alignment horizontal="center" vertical="center"/>
    </xf>
    <xf numFmtId="0" fontId="7" fillId="7" borderId="2" xfId="2" applyFont="1" applyFill="1" applyBorder="1" applyAlignment="1">
      <alignment horizontal="center" vertical="center"/>
    </xf>
    <xf numFmtId="0" fontId="13" fillId="0" borderId="0" xfId="2" applyFont="1" applyFill="1" applyBorder="1" applyAlignment="1">
      <alignment horizontal="right" vertical="center" indent="1"/>
    </xf>
    <xf numFmtId="0" fontId="13" fillId="0" borderId="0" xfId="2" applyFont="1" applyFill="1" applyBorder="1" applyAlignment="1">
      <alignment horizontal="left" vertical="center" indent="1"/>
    </xf>
    <xf numFmtId="0" fontId="13" fillId="12" borderId="0" xfId="2" applyFont="1" applyFill="1" applyBorder="1" applyAlignment="1">
      <alignment horizontal="right" vertical="center" indent="1"/>
    </xf>
    <xf numFmtId="3" fontId="13" fillId="12" borderId="0" xfId="2" applyNumberFormat="1" applyFont="1" applyFill="1" applyBorder="1" applyAlignment="1">
      <alignment horizontal="center" vertical="center"/>
    </xf>
    <xf numFmtId="0" fontId="13" fillId="12" borderId="0" xfId="2" applyFont="1" applyFill="1" applyBorder="1" applyAlignment="1">
      <alignment horizontal="left" vertical="center" indent="1"/>
    </xf>
    <xf numFmtId="0" fontId="2" fillId="13" borderId="7" xfId="2" applyFont="1" applyFill="1" applyBorder="1" applyAlignment="1">
      <alignment horizontal="right" vertical="center" indent="1"/>
    </xf>
    <xf numFmtId="3" fontId="13" fillId="13" borderId="7" xfId="2" applyNumberFormat="1" applyFont="1" applyFill="1" applyBorder="1" applyAlignment="1">
      <alignment horizontal="center" vertical="center"/>
    </xf>
    <xf numFmtId="0" fontId="2" fillId="13" borderId="7" xfId="2" applyFont="1" applyFill="1" applyBorder="1" applyAlignment="1">
      <alignment horizontal="left" vertical="center" indent="1"/>
    </xf>
    <xf numFmtId="0" fontId="50" fillId="0" borderId="0" xfId="2" applyFont="1" applyAlignment="1">
      <alignment vertical="center"/>
    </xf>
    <xf numFmtId="0" fontId="14" fillId="0" borderId="0" xfId="3" applyFont="1" applyAlignment="1">
      <alignment horizontal="right" vertical="center" indent="1" readingOrder="2"/>
    </xf>
    <xf numFmtId="3" fontId="14" fillId="0" borderId="0" xfId="2" applyNumberFormat="1" applyFont="1" applyAlignment="1">
      <alignment vertical="center"/>
    </xf>
    <xf numFmtId="0" fontId="14" fillId="0" borderId="0" xfId="3" applyFont="1" applyAlignment="1">
      <alignment horizontal="left" vertical="center" indent="1"/>
    </xf>
    <xf numFmtId="3" fontId="14" fillId="0" borderId="0" xfId="2" applyNumberFormat="1" applyFont="1" applyAlignment="1">
      <alignment horizontal="center" vertical="center"/>
    </xf>
    <xf numFmtId="0" fontId="26" fillId="10" borderId="6" xfId="1" applyFont="1" applyFill="1" applyBorder="1" applyAlignment="1">
      <alignment horizontal="center" vertical="center" wrapText="1"/>
    </xf>
    <xf numFmtId="0" fontId="26" fillId="10" borderId="2" xfId="1" applyFont="1" applyFill="1" applyBorder="1" applyAlignment="1">
      <alignment horizontal="center" vertical="center" wrapText="1"/>
    </xf>
    <xf numFmtId="0" fontId="26" fillId="10" borderId="4" xfId="1" applyFont="1" applyFill="1" applyBorder="1" applyAlignment="1">
      <alignment horizontal="center" vertical="center" wrapText="1"/>
    </xf>
    <xf numFmtId="0" fontId="8" fillId="6" borderId="9" xfId="3" applyFont="1" applyFill="1" applyBorder="1" applyAlignment="1">
      <alignment horizontal="center" vertical="center" wrapText="1"/>
    </xf>
    <xf numFmtId="0" fontId="8" fillId="6" borderId="11" xfId="3" applyFont="1" applyFill="1" applyBorder="1" applyAlignment="1">
      <alignment horizontal="center" vertical="center" wrapText="1"/>
    </xf>
    <xf numFmtId="0" fontId="8" fillId="6" borderId="6" xfId="4" quotePrefix="1" applyFont="1" applyFill="1" applyBorder="1" applyAlignment="1">
      <alignment horizontal="right" vertical="center" wrapText="1" indent="5"/>
    </xf>
    <xf numFmtId="0" fontId="8" fillId="6" borderId="6" xfId="4" quotePrefix="1" applyFont="1" applyFill="1" applyBorder="1" applyAlignment="1">
      <alignment horizontal="right" vertical="center" wrapText="1" indent="7"/>
    </xf>
    <xf numFmtId="0" fontId="2" fillId="0" borderId="0" xfId="2" applyFont="1" applyAlignment="1">
      <alignment horizontal="right" vertical="top" wrapText="1" indent="1" readingOrder="2"/>
    </xf>
    <xf numFmtId="0" fontId="2" fillId="0" borderId="0" xfId="2" applyFont="1" applyAlignment="1">
      <alignment horizontal="left" vertical="top" wrapText="1" indent="1" readingOrder="1"/>
    </xf>
    <xf numFmtId="0" fontId="8" fillId="2" borderId="10" xfId="2" applyFont="1" applyFill="1" applyBorder="1" applyAlignment="1">
      <alignment horizontal="center"/>
    </xf>
    <xf numFmtId="0" fontId="8" fillId="2" borderId="12" xfId="2" applyFont="1" applyFill="1" applyBorder="1" applyAlignment="1">
      <alignment horizontal="center" vertical="top"/>
    </xf>
    <xf numFmtId="0" fontId="14" fillId="0" borderId="0" xfId="3" applyFont="1" applyFill="1" applyAlignment="1">
      <alignment horizontal="left" vertical="center"/>
    </xf>
    <xf numFmtId="3" fontId="13" fillId="0" borderId="13" xfId="3" applyNumberFormat="1" applyFont="1" applyBorder="1" applyAlignment="1">
      <alignment horizontal="center" vertical="center" wrapText="1" readingOrder="2"/>
    </xf>
    <xf numFmtId="3" fontId="13" fillId="2" borderId="0" xfId="2" applyNumberFormat="1" applyFont="1" applyFill="1" applyBorder="1" applyAlignment="1">
      <alignment horizontal="center" vertical="center" wrapText="1" readingOrder="1"/>
    </xf>
    <xf numFmtId="3" fontId="13" fillId="0" borderId="7" xfId="3" applyNumberFormat="1" applyFont="1" applyFill="1" applyBorder="1" applyAlignment="1">
      <alignment horizontal="center" vertical="center" wrapText="1" readingOrder="2"/>
    </xf>
    <xf numFmtId="3" fontId="7" fillId="2" borderId="3" xfId="3" applyNumberFormat="1" applyFont="1" applyFill="1" applyBorder="1" applyAlignment="1">
      <alignment horizontal="center" vertical="center" wrapText="1" readingOrder="2"/>
    </xf>
    <xf numFmtId="3" fontId="2" fillId="0" borderId="7" xfId="2" applyNumberFormat="1" applyFont="1" applyBorder="1" applyAlignment="1">
      <alignment horizontal="center" vertical="center"/>
    </xf>
    <xf numFmtId="3" fontId="2" fillId="0" borderId="13" xfId="2" applyNumberFormat="1" applyFont="1" applyBorder="1" applyAlignment="1">
      <alignment horizontal="center" vertical="center"/>
    </xf>
    <xf numFmtId="0" fontId="14" fillId="0" borderId="0" xfId="2" applyFont="1" applyAlignment="1">
      <alignment horizontal="right" vertical="center" readingOrder="2"/>
    </xf>
    <xf numFmtId="0" fontId="8" fillId="0" borderId="13" xfId="2" applyFont="1" applyBorder="1" applyAlignment="1">
      <alignment horizontal="right" vertical="center" indent="1" readingOrder="2"/>
    </xf>
    <xf numFmtId="0" fontId="8" fillId="0" borderId="7" xfId="2" applyFont="1" applyBorder="1" applyAlignment="1">
      <alignment horizontal="right" vertical="center" indent="1" readingOrder="2"/>
    </xf>
    <xf numFmtId="0" fontId="8" fillId="0" borderId="13" xfId="2" applyFont="1" applyBorder="1" applyAlignment="1">
      <alignment horizontal="left" vertical="center" indent="1"/>
    </xf>
    <xf numFmtId="0" fontId="8" fillId="0" borderId="7" xfId="2" applyFont="1" applyBorder="1" applyAlignment="1">
      <alignment horizontal="left" vertical="center" indent="1"/>
    </xf>
    <xf numFmtId="3" fontId="13" fillId="0" borderId="0" xfId="3" applyNumberFormat="1" applyFont="1" applyFill="1" applyAlignment="1">
      <alignment horizontal="center" vertical="center"/>
    </xf>
    <xf numFmtId="3" fontId="7" fillId="3" borderId="3" xfId="2" applyNumberFormat="1" applyFont="1" applyFill="1" applyBorder="1" applyAlignment="1">
      <alignment horizontal="center" vertical="center" wrapText="1"/>
    </xf>
    <xf numFmtId="0" fontId="8" fillId="6" borderId="0" xfId="2" applyFont="1" applyFill="1" applyBorder="1" applyAlignment="1">
      <alignment horizontal="right" vertical="center"/>
    </xf>
    <xf numFmtId="0" fontId="8" fillId="6" borderId="0" xfId="2" applyFont="1" applyFill="1" applyBorder="1" applyAlignment="1">
      <alignment horizontal="left" vertical="center"/>
    </xf>
    <xf numFmtId="0" fontId="8" fillId="6" borderId="0" xfId="2" applyFont="1" applyFill="1" applyAlignment="1">
      <alignment horizontal="left" vertical="center"/>
    </xf>
    <xf numFmtId="0" fontId="8" fillId="6" borderId="0" xfId="2" applyFont="1" applyFill="1" applyAlignment="1">
      <alignment horizontal="right" vertical="center"/>
    </xf>
    <xf numFmtId="3" fontId="13" fillId="6" borderId="0" xfId="2" applyNumberFormat="1" applyFont="1" applyFill="1" applyBorder="1" applyAlignment="1">
      <alignment horizontal="center" vertical="top"/>
    </xf>
    <xf numFmtId="0" fontId="7" fillId="3" borderId="7" xfId="1" applyFont="1" applyFill="1" applyBorder="1" applyAlignment="1">
      <alignment horizontal="center" vertical="center" wrapText="1"/>
    </xf>
    <xf numFmtId="3" fontId="13" fillId="3" borderId="7" xfId="1" applyNumberFormat="1" applyFont="1" applyFill="1" applyBorder="1" applyAlignment="1">
      <alignment horizontal="center" vertical="center" wrapText="1"/>
    </xf>
    <xf numFmtId="3" fontId="7" fillId="3" borderId="7" xfId="1" applyNumberFormat="1" applyFont="1" applyFill="1" applyBorder="1" applyAlignment="1">
      <alignment horizontal="center" vertical="center" wrapText="1"/>
    </xf>
    <xf numFmtId="0" fontId="26" fillId="10" borderId="0" xfId="6" applyFont="1" applyFill="1" applyBorder="1" applyAlignment="1">
      <alignment horizontal="right" vertical="center" wrapText="1" indent="1"/>
    </xf>
    <xf numFmtId="0" fontId="26" fillId="10" borderId="0" xfId="6" applyFont="1" applyFill="1" applyBorder="1" applyAlignment="1">
      <alignment horizontal="left" vertical="center" wrapText="1" indent="1" readingOrder="1"/>
    </xf>
    <xf numFmtId="0" fontId="13" fillId="0" borderId="13" xfId="4" applyFont="1" applyFill="1" applyBorder="1" applyAlignment="1">
      <alignment horizontal="right" vertical="center" wrapText="1" indent="1" readingOrder="2"/>
    </xf>
    <xf numFmtId="0" fontId="13" fillId="0" borderId="13" xfId="4" applyFont="1" applyFill="1" applyBorder="1" applyAlignment="1">
      <alignment horizontal="left" vertical="center" wrapText="1" indent="1" readingOrder="1"/>
    </xf>
    <xf numFmtId="3" fontId="26" fillId="0" borderId="3" xfId="1" applyNumberFormat="1" applyFont="1" applyFill="1" applyBorder="1" applyAlignment="1">
      <alignment horizontal="center" vertical="center" wrapText="1"/>
    </xf>
    <xf numFmtId="10" fontId="26" fillId="0" borderId="3" xfId="8" applyNumberFormat="1" applyFont="1" applyFill="1" applyBorder="1" applyAlignment="1">
      <alignment horizontal="center" vertical="center" wrapText="1"/>
    </xf>
    <xf numFmtId="0" fontId="14" fillId="0" borderId="0" xfId="2" applyFont="1" applyFill="1" applyBorder="1" applyAlignment="1">
      <alignment vertical="center"/>
    </xf>
    <xf numFmtId="0" fontId="14" fillId="0" borderId="13" xfId="2" applyFont="1" applyFill="1" applyBorder="1" applyAlignment="1">
      <alignment horizontal="left" vertical="center"/>
    </xf>
    <xf numFmtId="0" fontId="19" fillId="0" borderId="13" xfId="4" applyFont="1" applyBorder="1" applyAlignment="1">
      <alignment horizontal="left"/>
    </xf>
    <xf numFmtId="0" fontId="16" fillId="0" borderId="0" xfId="2" applyFont="1" applyBorder="1" applyAlignment="1">
      <alignment vertical="center"/>
    </xf>
    <xf numFmtId="0" fontId="19" fillId="0" borderId="0" xfId="4" applyFont="1" applyBorder="1" applyAlignment="1">
      <alignment horizontal="left"/>
    </xf>
    <xf numFmtId="0" fontId="8" fillId="0" borderId="3" xfId="3" applyFont="1" applyFill="1" applyBorder="1" applyAlignment="1">
      <alignment horizontal="right" vertical="center" wrapText="1" indent="1"/>
    </xf>
    <xf numFmtId="3" fontId="8" fillId="0" borderId="3" xfId="3" applyNumberFormat="1" applyFont="1" applyFill="1" applyBorder="1" applyAlignment="1">
      <alignment horizontal="left" vertical="center" indent="1"/>
    </xf>
    <xf numFmtId="0" fontId="7" fillId="0" borderId="0" xfId="2" applyFont="1" applyFill="1" applyAlignment="1">
      <alignment horizontal="right" vertical="center"/>
    </xf>
    <xf numFmtId="3" fontId="24" fillId="0" borderId="3" xfId="3" applyNumberFormat="1" applyFont="1" applyFill="1" applyBorder="1" applyAlignment="1">
      <alignment horizontal="center" vertical="center" wrapText="1"/>
    </xf>
    <xf numFmtId="0" fontId="61" fillId="0" borderId="0" xfId="0" applyFont="1" applyAlignment="1">
      <alignment horizontal="right" vertical="center" readingOrder="2"/>
    </xf>
    <xf numFmtId="0" fontId="61" fillId="0" borderId="0" xfId="0" applyFont="1" applyAlignment="1">
      <alignment horizontal="right" vertical="center" wrapText="1" readingOrder="2"/>
    </xf>
    <xf numFmtId="0" fontId="58" fillId="0" borderId="0" xfId="0" applyFont="1" applyAlignment="1">
      <alignment horizontal="right" vertical="center" readingOrder="2"/>
    </xf>
    <xf numFmtId="0" fontId="7" fillId="3" borderId="3" xfId="2" applyFont="1" applyFill="1" applyBorder="1" applyAlignment="1">
      <alignment horizontal="right" vertical="center" indent="1" readingOrder="2"/>
    </xf>
    <xf numFmtId="0" fontId="2" fillId="3" borderId="0" xfId="2" applyFont="1" applyFill="1" applyAlignment="1">
      <alignment horizontal="center" vertical="center"/>
    </xf>
    <xf numFmtId="3" fontId="13" fillId="3" borderId="0" xfId="1" applyNumberFormat="1" applyFont="1" applyFill="1" applyBorder="1" applyAlignment="1">
      <alignment horizontal="right" vertical="center" indent="3"/>
    </xf>
    <xf numFmtId="3" fontId="7" fillId="3" borderId="0" xfId="1" applyNumberFormat="1" applyFont="1" applyFill="1" applyBorder="1" applyAlignment="1">
      <alignment horizontal="right" vertical="center" indent="3"/>
    </xf>
    <xf numFmtId="3" fontId="13" fillId="2" borderId="0" xfId="1" applyNumberFormat="1" applyFont="1" applyFill="1" applyBorder="1" applyAlignment="1">
      <alignment horizontal="right" vertical="center" indent="3"/>
    </xf>
    <xf numFmtId="3" fontId="7" fillId="2" borderId="0" xfId="1" applyNumberFormat="1" applyFont="1" applyFill="1" applyBorder="1" applyAlignment="1">
      <alignment horizontal="right" vertical="center" indent="3"/>
    </xf>
    <xf numFmtId="3" fontId="13" fillId="3" borderId="7" xfId="1" applyNumberFormat="1" applyFont="1" applyFill="1" applyBorder="1" applyAlignment="1">
      <alignment horizontal="right" vertical="center" indent="3"/>
    </xf>
    <xf numFmtId="3" fontId="7" fillId="3" borderId="7" xfId="1" applyNumberFormat="1" applyFont="1" applyFill="1" applyBorder="1" applyAlignment="1">
      <alignment horizontal="right" vertical="center" indent="3"/>
    </xf>
    <xf numFmtId="3" fontId="13" fillId="0" borderId="7" xfId="4" applyNumberFormat="1" applyFont="1" applyFill="1" applyBorder="1" applyAlignment="1">
      <alignment horizontal="center" vertical="center" wrapText="1"/>
    </xf>
    <xf numFmtId="3" fontId="13" fillId="3" borderId="7" xfId="3" applyNumberFormat="1" applyFont="1" applyFill="1" applyBorder="1" applyAlignment="1">
      <alignment horizontal="center" vertical="center" wrapText="1" readingOrder="2"/>
    </xf>
    <xf numFmtId="0" fontId="24" fillId="2" borderId="3" xfId="2" applyFont="1" applyFill="1" applyBorder="1" applyAlignment="1">
      <alignment horizontal="right" vertical="center" wrapText="1" indent="2"/>
    </xf>
    <xf numFmtId="3" fontId="24" fillId="2" borderId="3" xfId="2" applyNumberFormat="1" applyFont="1" applyFill="1" applyBorder="1" applyAlignment="1">
      <alignment horizontal="center" vertical="center" wrapText="1"/>
    </xf>
    <xf numFmtId="0" fontId="7" fillId="2" borderId="3" xfId="2" applyFont="1" applyFill="1" applyBorder="1" applyAlignment="1">
      <alignment horizontal="left" vertical="center" indent="1"/>
    </xf>
    <xf numFmtId="0" fontId="24" fillId="14" borderId="2" xfId="6" applyFont="1" applyFill="1" applyBorder="1" applyAlignment="1">
      <alignment horizontal="left" vertical="center" wrapText="1" indent="2"/>
    </xf>
    <xf numFmtId="0" fontId="25" fillId="14" borderId="0" xfId="6" applyFont="1" applyFill="1" applyBorder="1" applyAlignment="1">
      <alignment horizontal="left" vertical="center" wrapText="1" indent="2" readingOrder="1"/>
    </xf>
    <xf numFmtId="0" fontId="22" fillId="0" borderId="3" xfId="2" applyFont="1" applyBorder="1" applyAlignment="1">
      <alignment horizontal="right" vertical="center" indent="1" readingOrder="2"/>
    </xf>
    <xf numFmtId="3" fontId="53" fillId="0" borderId="3" xfId="2" applyNumberFormat="1" applyFont="1" applyBorder="1" applyAlignment="1">
      <alignment horizontal="center" vertical="center"/>
    </xf>
    <xf numFmtId="0" fontId="22" fillId="0" borderId="3" xfId="2" applyFont="1" applyBorder="1" applyAlignment="1">
      <alignment horizontal="left" vertical="center" indent="1"/>
    </xf>
    <xf numFmtId="3" fontId="53" fillId="0" borderId="0" xfId="3" applyNumberFormat="1" applyFont="1" applyFill="1" applyAlignment="1">
      <alignment horizontal="right" vertical="center" indent="5"/>
    </xf>
    <xf numFmtId="3" fontId="53" fillId="6" borderId="7" xfId="3" applyNumberFormat="1" applyFont="1" applyFill="1" applyBorder="1" applyAlignment="1">
      <alignment horizontal="right" vertical="center" indent="5"/>
    </xf>
    <xf numFmtId="0" fontId="3" fillId="0" borderId="0" xfId="1" applyFont="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2" xfId="2" applyFont="1" applyFill="1" applyBorder="1" applyAlignment="1">
      <alignment horizontal="center" vertical="center" wrapText="1" readingOrder="1"/>
    </xf>
    <xf numFmtId="0" fontId="8" fillId="2" borderId="3" xfId="2" applyFont="1" applyFill="1" applyBorder="1" applyAlignment="1">
      <alignment horizontal="center" vertical="center" readingOrder="1"/>
    </xf>
    <xf numFmtId="0" fontId="8" fillId="2" borderId="4" xfId="2" applyFont="1" applyFill="1" applyBorder="1" applyAlignment="1">
      <alignment horizontal="center" vertical="center" readingOrder="1"/>
    </xf>
    <xf numFmtId="0" fontId="8" fillId="2" borderId="2" xfId="2" applyFont="1" applyFill="1" applyBorder="1" applyAlignment="1">
      <alignment horizontal="center" vertical="center" wrapText="1" readingOrder="2"/>
    </xf>
    <xf numFmtId="0" fontId="8" fillId="2" borderId="3" xfId="2" applyFont="1" applyFill="1" applyBorder="1" applyAlignment="1">
      <alignment horizontal="center" vertical="center" wrapText="1" readingOrder="2"/>
    </xf>
    <xf numFmtId="0" fontId="8" fillId="2" borderId="4" xfId="2" applyFont="1" applyFill="1" applyBorder="1" applyAlignment="1">
      <alignment horizontal="center" vertical="center" wrapText="1" readingOrder="2"/>
    </xf>
    <xf numFmtId="49" fontId="3" fillId="0" borderId="0" xfId="2" applyNumberFormat="1" applyFont="1" applyAlignment="1">
      <alignment horizontal="center" vertical="center"/>
    </xf>
    <xf numFmtId="0" fontId="8" fillId="6" borderId="1" xfId="2" applyFont="1" applyFill="1" applyBorder="1" applyAlignment="1">
      <alignment horizontal="center" vertical="center"/>
    </xf>
    <xf numFmtId="0" fontId="8" fillId="6" borderId="5" xfId="2" applyFont="1" applyFill="1" applyBorder="1" applyAlignment="1">
      <alignment horizontal="center" vertical="center"/>
    </xf>
    <xf numFmtId="0" fontId="8" fillId="6" borderId="10" xfId="2" applyFont="1" applyFill="1" applyBorder="1" applyAlignment="1">
      <alignment horizontal="center" vertical="center"/>
    </xf>
    <xf numFmtId="0" fontId="8" fillId="6" borderId="12" xfId="2" applyFont="1" applyFill="1" applyBorder="1" applyAlignment="1">
      <alignment horizontal="center" vertical="center"/>
    </xf>
    <xf numFmtId="0" fontId="8" fillId="2" borderId="1"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2" xfId="1" applyFont="1" applyFill="1" applyBorder="1" applyAlignment="1">
      <alignment horizontal="center" vertical="center" wrapText="1" readingOrder="1"/>
    </xf>
    <xf numFmtId="0" fontId="8" fillId="2" borderId="3" xfId="1" applyFont="1" applyFill="1" applyBorder="1" applyAlignment="1">
      <alignment horizontal="center" vertical="center" wrapText="1" readingOrder="1"/>
    </xf>
    <xf numFmtId="0" fontId="8" fillId="2" borderId="4" xfId="1" applyFont="1" applyFill="1" applyBorder="1" applyAlignment="1">
      <alignment horizontal="center" vertical="center" wrapText="1" readingOrder="1"/>
    </xf>
    <xf numFmtId="0" fontId="14" fillId="0" borderId="0" xfId="2" applyFont="1" applyAlignment="1">
      <alignment horizontal="right" vertical="center" wrapText="1" readingOrder="2"/>
    </xf>
    <xf numFmtId="0" fontId="14" fillId="0" borderId="0" xfId="2" applyFont="1" applyAlignment="1">
      <alignment horizontal="left" vertical="center" wrapText="1" readingOrder="1"/>
    </xf>
    <xf numFmtId="0" fontId="3" fillId="0" borderId="0" xfId="2" applyFont="1" applyAlignment="1">
      <alignment horizontal="center" vertical="center"/>
    </xf>
    <xf numFmtId="0" fontId="3" fillId="3" borderId="0" xfId="3" applyFont="1" applyFill="1" applyAlignment="1">
      <alignment horizontal="center" vertical="center"/>
    </xf>
    <xf numFmtId="0" fontId="3" fillId="0" borderId="0" xfId="3" applyFont="1" applyAlignment="1">
      <alignment horizontal="center" vertical="center"/>
    </xf>
    <xf numFmtId="49" fontId="3" fillId="0" borderId="0" xfId="3" applyNumberFormat="1" applyFont="1" applyFill="1" applyAlignment="1">
      <alignment horizontal="center" vertical="center"/>
    </xf>
    <xf numFmtId="0" fontId="7" fillId="6" borderId="1" xfId="3" applyFont="1" applyFill="1" applyBorder="1" applyAlignment="1">
      <alignment horizontal="center" vertical="center"/>
    </xf>
    <xf numFmtId="0" fontId="7" fillId="6" borderId="5" xfId="3" applyFont="1" applyFill="1" applyBorder="1" applyAlignment="1">
      <alignment horizontal="center" vertical="center"/>
    </xf>
    <xf numFmtId="0" fontId="7" fillId="6" borderId="9" xfId="3" applyFont="1" applyFill="1" applyBorder="1" applyAlignment="1">
      <alignment horizontal="center" vertical="center"/>
    </xf>
    <xf numFmtId="0" fontId="7" fillId="6" borderId="11" xfId="3" applyFont="1" applyFill="1" applyBorder="1" applyAlignment="1">
      <alignment horizontal="center" vertical="center"/>
    </xf>
    <xf numFmtId="0" fontId="7" fillId="6" borderId="10" xfId="3" applyFont="1" applyFill="1" applyBorder="1" applyAlignment="1">
      <alignment horizontal="center" vertical="center"/>
    </xf>
    <xf numFmtId="0" fontId="7" fillId="6" borderId="12" xfId="3" applyFont="1" applyFill="1" applyBorder="1" applyAlignment="1">
      <alignment horizontal="center" vertical="center"/>
    </xf>
    <xf numFmtId="0" fontId="30" fillId="0" borderId="0" xfId="4" applyFont="1" applyBorder="1" applyAlignment="1">
      <alignment horizontal="center" vertical="center" readingOrder="2"/>
    </xf>
    <xf numFmtId="0" fontId="30" fillId="0" borderId="0" xfId="4" applyFont="1" applyBorder="1" applyAlignment="1">
      <alignment horizontal="center" vertical="center" readingOrder="1"/>
    </xf>
    <xf numFmtId="0" fontId="30" fillId="0" borderId="0" xfId="4" applyFont="1" applyBorder="1" applyAlignment="1">
      <alignment horizontal="center" vertical="center" wrapText="1" readingOrder="1"/>
    </xf>
    <xf numFmtId="0" fontId="30" fillId="0" borderId="0" xfId="4" applyFont="1" applyAlignment="1">
      <alignment horizontal="center"/>
    </xf>
    <xf numFmtId="0" fontId="30" fillId="0" borderId="0" xfId="5" applyFont="1" applyAlignment="1">
      <alignment horizontal="center" vertical="center" wrapText="1"/>
    </xf>
    <xf numFmtId="0" fontId="30" fillId="0" borderId="0" xfId="4" applyFont="1" applyBorder="1" applyAlignment="1">
      <alignment horizontal="center" vertical="center" wrapText="1"/>
    </xf>
    <xf numFmtId="0" fontId="30" fillId="0" borderId="0" xfId="4" quotePrefix="1" applyFont="1" applyBorder="1" applyAlignment="1">
      <alignment horizontal="center" vertical="center" wrapText="1"/>
    </xf>
    <xf numFmtId="0" fontId="30" fillId="0" borderId="0" xfId="4" applyFont="1" applyBorder="1" applyAlignment="1">
      <alignment horizontal="center" vertical="center"/>
    </xf>
    <xf numFmtId="0" fontId="30" fillId="0" borderId="0" xfId="6" applyFont="1" applyAlignment="1">
      <alignment horizontal="center" vertical="center" wrapText="1"/>
    </xf>
    <xf numFmtId="0" fontId="31" fillId="0" borderId="0" xfId="6" applyFont="1" applyAlignment="1">
      <alignment horizontal="center" vertical="center" wrapText="1"/>
    </xf>
    <xf numFmtId="0" fontId="26" fillId="10" borderId="4" xfId="6" applyFont="1" applyFill="1" applyBorder="1" applyAlignment="1">
      <alignment horizontal="center" vertical="center" wrapText="1"/>
    </xf>
    <xf numFmtId="0" fontId="26" fillId="10" borderId="6" xfId="1" applyFont="1" applyFill="1" applyBorder="1" applyAlignment="1">
      <alignment horizontal="center" vertical="center" wrapText="1"/>
    </xf>
    <xf numFmtId="0" fontId="26" fillId="10" borderId="6" xfId="6" applyFont="1" applyFill="1" applyBorder="1" applyAlignment="1">
      <alignment horizontal="center" vertical="center" wrapText="1"/>
    </xf>
    <xf numFmtId="0" fontId="26" fillId="10" borderId="2" xfId="6" applyFont="1" applyFill="1" applyBorder="1" applyAlignment="1">
      <alignment horizontal="center" vertical="center" wrapText="1"/>
    </xf>
    <xf numFmtId="0" fontId="26" fillId="4" borderId="13" xfId="6" applyFont="1" applyFill="1" applyBorder="1" applyAlignment="1">
      <alignment horizontal="right" vertical="center" wrapText="1" indent="1"/>
    </xf>
    <xf numFmtId="0" fontId="26" fillId="4" borderId="0" xfId="6" applyFont="1" applyFill="1" applyBorder="1" applyAlignment="1">
      <alignment horizontal="right" vertical="center" wrapText="1" indent="1"/>
    </xf>
    <xf numFmtId="0" fontId="26" fillId="4" borderId="13" xfId="6" applyFont="1" applyFill="1" applyBorder="1" applyAlignment="1">
      <alignment horizontal="left" vertical="center" wrapText="1" indent="1" readingOrder="1"/>
    </xf>
    <xf numFmtId="0" fontId="26" fillId="4" borderId="0" xfId="6" applyFont="1" applyFill="1" applyBorder="1" applyAlignment="1">
      <alignment horizontal="left" vertical="center" wrapText="1" indent="1" readingOrder="1"/>
    </xf>
    <xf numFmtId="0" fontId="26" fillId="10" borderId="0" xfId="6" applyFont="1" applyFill="1" applyBorder="1" applyAlignment="1">
      <alignment horizontal="right" vertical="center" wrapText="1" indent="1"/>
    </xf>
    <xf numFmtId="0" fontId="26" fillId="10" borderId="0" xfId="6" applyFont="1" applyFill="1" applyBorder="1" applyAlignment="1">
      <alignment horizontal="left" vertical="center" wrapText="1" indent="1" readingOrder="1"/>
    </xf>
    <xf numFmtId="0" fontId="19" fillId="0" borderId="0" xfId="6" applyFont="1" applyFill="1" applyAlignment="1">
      <alignment horizontal="right" vertical="center" wrapText="1"/>
    </xf>
    <xf numFmtId="0" fontId="39" fillId="0" borderId="0" xfId="6" applyFont="1" applyFill="1" applyAlignment="1">
      <alignment horizontal="left" vertical="center" wrapText="1"/>
    </xf>
    <xf numFmtId="164" fontId="23" fillId="0" borderId="0" xfId="2" applyNumberFormat="1" applyFont="1" applyFill="1" applyBorder="1" applyAlignment="1">
      <alignment horizontal="left" vertical="center" wrapText="1" readingOrder="1"/>
    </xf>
    <xf numFmtId="0" fontId="48" fillId="0" borderId="0" xfId="2" applyFont="1" applyAlignment="1">
      <alignment horizontal="left" vertical="center" wrapText="1"/>
    </xf>
    <xf numFmtId="164" fontId="26" fillId="0" borderId="3" xfId="6" applyNumberFormat="1" applyFont="1" applyFill="1" applyBorder="1" applyAlignment="1">
      <alignment horizontal="center" vertical="center" wrapText="1"/>
    </xf>
    <xf numFmtId="0" fontId="19" fillId="0" borderId="13" xfId="6" applyFont="1" applyFill="1" applyBorder="1" applyAlignment="1">
      <alignment horizontal="right" vertical="top" wrapText="1" readingOrder="2"/>
    </xf>
    <xf numFmtId="0" fontId="19" fillId="0" borderId="13" xfId="6" applyFont="1" applyFill="1" applyBorder="1" applyAlignment="1">
      <alignment vertical="center" wrapText="1" readingOrder="1"/>
    </xf>
    <xf numFmtId="0" fontId="47" fillId="0" borderId="0" xfId="2" applyFont="1" applyAlignment="1">
      <alignment horizontal="left" vertical="center" wrapText="1"/>
    </xf>
    <xf numFmtId="0" fontId="9" fillId="0" borderId="0" xfId="2" applyFont="1" applyBorder="1" applyAlignment="1">
      <alignment horizontal="center" vertical="center"/>
    </xf>
    <xf numFmtId="0" fontId="8" fillId="0" borderId="0" xfId="2" applyFont="1" applyBorder="1" applyAlignment="1">
      <alignment horizontal="left" vertical="center" readingOrder="2"/>
    </xf>
    <xf numFmtId="164" fontId="14" fillId="0" borderId="0" xfId="2" applyNumberFormat="1" applyFont="1" applyFill="1" applyBorder="1" applyAlignment="1">
      <alignment horizontal="left" vertical="center" wrapText="1" readingOrder="1"/>
    </xf>
    <xf numFmtId="0" fontId="7" fillId="2" borderId="1" xfId="2" applyFont="1" applyFill="1" applyBorder="1" applyAlignment="1">
      <alignment horizontal="center" vertical="center" wrapText="1" readingOrder="1"/>
    </xf>
    <xf numFmtId="0" fontId="7" fillId="2" borderId="5" xfId="2" applyFont="1" applyFill="1" applyBorder="1" applyAlignment="1">
      <alignment horizontal="center" vertical="center" wrapText="1" readingOrder="1"/>
    </xf>
    <xf numFmtId="0" fontId="22" fillId="2" borderId="2" xfId="2" applyFont="1" applyFill="1" applyBorder="1" applyAlignment="1">
      <alignment horizontal="center" vertical="center" wrapText="1" readingOrder="1"/>
    </xf>
    <xf numFmtId="0" fontId="22" fillId="2" borderId="3" xfId="2" applyFont="1" applyFill="1" applyBorder="1" applyAlignment="1">
      <alignment horizontal="center" vertical="center" wrapText="1" readingOrder="1"/>
    </xf>
    <xf numFmtId="0" fontId="22" fillId="2" borderId="4" xfId="2" applyFont="1" applyFill="1" applyBorder="1" applyAlignment="1">
      <alignment horizontal="center" vertical="center" wrapText="1" readingOrder="1"/>
    </xf>
    <xf numFmtId="0" fontId="7" fillId="2" borderId="10" xfId="2" applyFont="1" applyFill="1" applyBorder="1" applyAlignment="1">
      <alignment horizontal="center" vertical="center" wrapText="1" readingOrder="1"/>
    </xf>
    <xf numFmtId="0" fontId="7" fillId="2" borderId="12" xfId="2" applyFont="1" applyFill="1" applyBorder="1" applyAlignment="1">
      <alignment horizontal="center" vertical="center" wrapText="1" readingOrder="1"/>
    </xf>
    <xf numFmtId="0" fontId="3" fillId="0" borderId="0" xfId="2" applyFont="1" applyBorder="1" applyAlignment="1">
      <alignment horizontal="center" vertical="center"/>
    </xf>
    <xf numFmtId="0" fontId="8" fillId="0" borderId="0" xfId="2" applyFont="1" applyBorder="1" applyAlignment="1">
      <alignment horizontal="center" vertical="center" readingOrder="2"/>
    </xf>
    <xf numFmtId="0" fontId="13" fillId="0" borderId="7" xfId="2" applyFont="1" applyBorder="1" applyAlignment="1">
      <alignment horizontal="left" vertical="center" readingOrder="2"/>
    </xf>
    <xf numFmtId="0" fontId="3" fillId="0" borderId="0" xfId="3" applyFont="1" applyBorder="1" applyAlignment="1">
      <alignment horizontal="center" vertical="center"/>
    </xf>
    <xf numFmtId="0" fontId="8" fillId="0" borderId="0" xfId="3" applyFont="1" applyBorder="1" applyAlignment="1">
      <alignment horizontal="center" vertical="center" readingOrder="2"/>
    </xf>
    <xf numFmtId="0" fontId="7" fillId="6" borderId="8" xfId="3" applyFont="1" applyFill="1" applyBorder="1" applyAlignment="1">
      <alignment horizontal="center" vertical="center"/>
    </xf>
    <xf numFmtId="0" fontId="7" fillId="6" borderId="2" xfId="3" applyFont="1" applyFill="1" applyBorder="1" applyAlignment="1">
      <alignment horizontal="center" vertical="center"/>
    </xf>
    <xf numFmtId="0" fontId="7" fillId="6" borderId="3" xfId="3" applyFont="1" applyFill="1" applyBorder="1" applyAlignment="1">
      <alignment horizontal="center" vertical="center"/>
    </xf>
    <xf numFmtId="0" fontId="7" fillId="6" borderId="4" xfId="3" applyFont="1" applyFill="1" applyBorder="1" applyAlignment="1">
      <alignment horizontal="center" vertical="center"/>
    </xf>
    <xf numFmtId="0" fontId="7" fillId="6" borderId="10" xfId="3" applyFont="1" applyFill="1" applyBorder="1" applyAlignment="1">
      <alignment horizontal="center" vertical="center" wrapText="1"/>
    </xf>
    <xf numFmtId="0" fontId="7" fillId="6" borderId="14" xfId="3" applyFont="1" applyFill="1" applyBorder="1" applyAlignment="1">
      <alignment horizontal="center" vertical="center" wrapText="1"/>
    </xf>
    <xf numFmtId="0" fontId="7" fillId="6" borderId="12" xfId="3" applyFont="1" applyFill="1" applyBorder="1" applyAlignment="1">
      <alignment horizontal="center" vertical="center" wrapText="1"/>
    </xf>
    <xf numFmtId="0" fontId="8" fillId="6" borderId="9" xfId="3" applyFont="1" applyFill="1" applyBorder="1" applyAlignment="1">
      <alignment horizontal="center" vertical="center" wrapText="1"/>
    </xf>
    <xf numFmtId="0" fontId="8" fillId="6" borderId="11" xfId="3" applyFont="1" applyFill="1" applyBorder="1" applyAlignment="1">
      <alignment horizontal="center"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0" fontId="3" fillId="0" borderId="0" xfId="3" applyFont="1" applyFill="1" applyAlignment="1">
      <alignment horizontal="center" vertical="center" shrinkToFit="1"/>
    </xf>
    <xf numFmtId="0" fontId="9" fillId="0" borderId="0" xfId="3" applyFont="1" applyAlignment="1">
      <alignment horizontal="center"/>
    </xf>
    <xf numFmtId="0" fontId="3" fillId="0" borderId="0" xfId="3" applyFont="1" applyAlignment="1">
      <alignment horizontal="center"/>
    </xf>
    <xf numFmtId="0" fontId="3" fillId="0" borderId="0" xfId="3" applyFont="1" applyFill="1" applyAlignment="1">
      <alignment horizontal="center" vertical="center"/>
    </xf>
    <xf numFmtId="0" fontId="22" fillId="11" borderId="4" xfId="3" applyFont="1" applyFill="1" applyBorder="1" applyAlignment="1">
      <alignment horizontal="center" vertical="center" wrapText="1"/>
    </xf>
    <xf numFmtId="0" fontId="22" fillId="11" borderId="2" xfId="3" applyFont="1" applyFill="1" applyBorder="1" applyAlignment="1">
      <alignment horizontal="center" vertical="center" wrapText="1"/>
    </xf>
    <xf numFmtId="0" fontId="22" fillId="11" borderId="3" xfId="3" applyFont="1" applyFill="1" applyBorder="1" applyAlignment="1">
      <alignment horizontal="center" vertical="center" wrapText="1"/>
    </xf>
    <xf numFmtId="0" fontId="14" fillId="0" borderId="0" xfId="3" applyFont="1" applyAlignment="1">
      <alignment horizontal="right" vertical="top" wrapText="1" readingOrder="2"/>
    </xf>
    <xf numFmtId="0" fontId="14" fillId="0" borderId="0" xfId="3" applyFont="1" applyAlignment="1">
      <alignment horizontal="left" vertical="top" wrapText="1" readingOrder="1"/>
    </xf>
    <xf numFmtId="0" fontId="14" fillId="0" borderId="0" xfId="3" applyFont="1" applyFill="1" applyAlignment="1">
      <alignment horizontal="left" vertical="center"/>
    </xf>
    <xf numFmtId="0" fontId="8" fillId="2" borderId="3" xfId="2" applyFont="1" applyFill="1" applyBorder="1" applyAlignment="1">
      <alignment vertical="center" wrapText="1" readingOrder="2"/>
    </xf>
  </cellXfs>
  <cellStyles count="9">
    <cellStyle name="Normal" xfId="0" builtinId="0"/>
    <cellStyle name="Normal 2" xfId="1" xr:uid="{00000000-0005-0000-0000-000001000000}"/>
    <cellStyle name="Normal 2_جدول 11-10+11+12" xfId="4" xr:uid="{00000000-0005-0000-0000-000002000000}"/>
    <cellStyle name="Normal 3" xfId="2" xr:uid="{00000000-0005-0000-0000-000003000000}"/>
    <cellStyle name="Normal 3 2" xfId="3" xr:uid="{00000000-0005-0000-0000-000004000000}"/>
    <cellStyle name="Normal_Road Length2007-2011-NBS-April8 2012" xfId="6" xr:uid="{00000000-0005-0000-0000-000005000000}"/>
    <cellStyle name="Normal_ركاب المترو- 2009-2010" xfId="5" xr:uid="{00000000-0005-0000-0000-000006000000}"/>
    <cellStyle name="Percent 2" xfId="7" xr:uid="{00000000-0005-0000-0000-000007000000}"/>
    <cellStyle name="Percent 2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414618</xdr:colOff>
      <xdr:row>0</xdr:row>
      <xdr:rowOff>44824</xdr:rowOff>
    </xdr:from>
    <xdr:to>
      <xdr:col>1</xdr:col>
      <xdr:colOff>3153896</xdr:colOff>
      <xdr:row>0</xdr:row>
      <xdr:rowOff>597274</xdr:rowOff>
    </xdr:to>
    <xdr:pic>
      <xdr:nvPicPr>
        <xdr:cNvPr id="2" name="Picture 1">
          <a:extLst>
            <a:ext uri="{FF2B5EF4-FFF2-40B4-BE49-F238E27FC236}">
              <a16:creationId xmlns:a16="http://schemas.microsoft.com/office/drawing/2014/main" id="{BA93C5F9-CDEA-4E24-BEB3-D9D1A28A2185}"/>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098404" y="44824"/>
          <a:ext cx="273927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6059020</xdr:colOff>
      <xdr:row>0</xdr:row>
      <xdr:rowOff>82923</xdr:rowOff>
    </xdr:from>
    <xdr:to>
      <xdr:col>1</xdr:col>
      <xdr:colOff>7311277</xdr:colOff>
      <xdr:row>0</xdr:row>
      <xdr:rowOff>635373</xdr:rowOff>
    </xdr:to>
    <xdr:pic>
      <xdr:nvPicPr>
        <xdr:cNvPr id="3" name="Picture 2">
          <a:extLst>
            <a:ext uri="{FF2B5EF4-FFF2-40B4-BE49-F238E27FC236}">
              <a16:creationId xmlns:a16="http://schemas.microsoft.com/office/drawing/2014/main" id="{09B81DD1-487F-41BC-B66D-CF3C6DF570F1}"/>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6941023" y="82923"/>
          <a:ext cx="125225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1047750</xdr:colOff>
      <xdr:row>0</xdr:row>
      <xdr:rowOff>552450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066772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1028700</xdr:colOff>
      <xdr:row>0</xdr:row>
      <xdr:rowOff>0</xdr:rowOff>
    </xdr:from>
    <xdr:to>
      <xdr:col>4</xdr:col>
      <xdr:colOff>2276475</xdr:colOff>
      <xdr:row>0</xdr:row>
      <xdr:rowOff>552450</xdr:rowOff>
    </xdr:to>
    <xdr:pic>
      <xdr:nvPicPr>
        <xdr:cNvPr id="3" name="Picture 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695550" y="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1295400</xdr:colOff>
      <xdr:row>1</xdr:row>
      <xdr:rowOff>552450</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2029800" y="28575"/>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0</xdr:row>
      <xdr:rowOff>0</xdr:rowOff>
    </xdr:from>
    <xdr:to>
      <xdr:col>4</xdr:col>
      <xdr:colOff>1333500</xdr:colOff>
      <xdr:row>1</xdr:row>
      <xdr:rowOff>523875</xdr:rowOff>
    </xdr:to>
    <xdr:pic>
      <xdr:nvPicPr>
        <xdr:cNvPr id="3" name="Picture 4">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6276700"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0</xdr:row>
      <xdr:rowOff>552450</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0143850" y="0"/>
          <a:ext cx="2733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717363</xdr:colOff>
      <xdr:row>0</xdr:row>
      <xdr:rowOff>36045</xdr:rowOff>
    </xdr:from>
    <xdr:to>
      <xdr:col>4</xdr:col>
      <xdr:colOff>1997448</xdr:colOff>
      <xdr:row>0</xdr:row>
      <xdr:rowOff>588495</xdr:rowOff>
    </xdr:to>
    <xdr:pic>
      <xdr:nvPicPr>
        <xdr:cNvPr id="3" name="Picture 6">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10033617818" y="36045"/>
          <a:ext cx="134676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1047750</xdr:colOff>
      <xdr:row>0</xdr:row>
      <xdr:rowOff>552450</xdr:rowOff>
    </xdr:to>
    <xdr:pic>
      <xdr:nvPicPr>
        <xdr:cNvPr id="2" name="Picture 3">
          <a:extLst>
            <a:ext uri="{FF2B5EF4-FFF2-40B4-BE49-F238E27FC236}">
              <a16:creationId xmlns:a16="http://schemas.microsoft.com/office/drawing/2014/main" id="{5E975ED4-9DB8-4CA3-A5C5-071560DE2996}"/>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10511040700" y="0"/>
          <a:ext cx="2825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1028700</xdr:colOff>
      <xdr:row>0</xdr:row>
      <xdr:rowOff>0</xdr:rowOff>
    </xdr:from>
    <xdr:to>
      <xdr:col>4</xdr:col>
      <xdr:colOff>2276475</xdr:colOff>
      <xdr:row>0</xdr:row>
      <xdr:rowOff>552450</xdr:rowOff>
    </xdr:to>
    <xdr:pic>
      <xdr:nvPicPr>
        <xdr:cNvPr id="3" name="Picture 4">
          <a:extLst>
            <a:ext uri="{FF2B5EF4-FFF2-40B4-BE49-F238E27FC236}">
              <a16:creationId xmlns:a16="http://schemas.microsoft.com/office/drawing/2014/main" id="{9ACED6EF-08B6-400E-80F3-7BF50E9DC07D}"/>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10504839925" y="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990600</xdr:colOff>
      <xdr:row>1</xdr:row>
      <xdr:rowOff>38100</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515450" y="0"/>
          <a:ext cx="2733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400050</xdr:colOff>
      <xdr:row>0</xdr:row>
      <xdr:rowOff>0</xdr:rowOff>
    </xdr:from>
    <xdr:to>
      <xdr:col>4</xdr:col>
      <xdr:colOff>1647825</xdr:colOff>
      <xdr:row>1</xdr:row>
      <xdr:rowOff>38100</xdr:rowOff>
    </xdr:to>
    <xdr:pic>
      <xdr:nvPicPr>
        <xdr:cNvPr id="3" name="Picture 4">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629000" y="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390525</xdr:colOff>
      <xdr:row>1</xdr:row>
      <xdr:rowOff>552450</xdr:rowOff>
    </xdr:to>
    <xdr:pic>
      <xdr:nvPicPr>
        <xdr:cNvPr id="2" name="Picture 3">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8586882750" y="3810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1000125</xdr:colOff>
      <xdr:row>0</xdr:row>
      <xdr:rowOff>28575</xdr:rowOff>
    </xdr:from>
    <xdr:to>
      <xdr:col>4</xdr:col>
      <xdr:colOff>2257425</xdr:colOff>
      <xdr:row>1</xdr:row>
      <xdr:rowOff>542925</xdr:rowOff>
    </xdr:to>
    <xdr:pic>
      <xdr:nvPicPr>
        <xdr:cNvPr id="3" name="Picture 4">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8580634350" y="28575"/>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685800</xdr:colOff>
      <xdr:row>1</xdr:row>
      <xdr:rowOff>428625</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420200" y="0"/>
          <a:ext cx="2733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752475</xdr:colOff>
      <xdr:row>0</xdr:row>
      <xdr:rowOff>0</xdr:rowOff>
    </xdr:from>
    <xdr:to>
      <xdr:col>4</xdr:col>
      <xdr:colOff>2009775</xdr:colOff>
      <xdr:row>1</xdr:row>
      <xdr:rowOff>428625</xdr:rowOff>
    </xdr:to>
    <xdr:pic>
      <xdr:nvPicPr>
        <xdr:cNvPr id="3" name="Picture 4">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609950"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1</xdr:row>
      <xdr:rowOff>428625</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991700"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733425</xdr:colOff>
      <xdr:row>0</xdr:row>
      <xdr:rowOff>0</xdr:rowOff>
    </xdr:from>
    <xdr:to>
      <xdr:col>4</xdr:col>
      <xdr:colOff>1990725</xdr:colOff>
      <xdr:row>1</xdr:row>
      <xdr:rowOff>428625</xdr:rowOff>
    </xdr:to>
    <xdr:pic>
      <xdr:nvPicPr>
        <xdr:cNvPr id="3" name="Picture 4">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619475"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914400</xdr:colOff>
      <xdr:row>0</xdr:row>
      <xdr:rowOff>552450</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79117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695325</xdr:colOff>
      <xdr:row>0</xdr:row>
      <xdr:rowOff>9525</xdr:rowOff>
    </xdr:from>
    <xdr:to>
      <xdr:col>9</xdr:col>
      <xdr:colOff>1123950</xdr:colOff>
      <xdr:row>0</xdr:row>
      <xdr:rowOff>561975</xdr:rowOff>
    </xdr:to>
    <xdr:pic>
      <xdr:nvPicPr>
        <xdr:cNvPr id="3" name="Picture 4">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1647550" y="9525"/>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0</xdr:row>
      <xdr:rowOff>558053</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94407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438150</xdr:colOff>
      <xdr:row>0</xdr:row>
      <xdr:rowOff>0</xdr:rowOff>
    </xdr:from>
    <xdr:to>
      <xdr:col>4</xdr:col>
      <xdr:colOff>1695450</xdr:colOff>
      <xdr:row>0</xdr:row>
      <xdr:rowOff>558053</xdr:rowOff>
    </xdr:to>
    <xdr:pic>
      <xdr:nvPicPr>
        <xdr:cNvPr id="3" name="Picture 4">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867125"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542925</xdr:colOff>
      <xdr:row>0</xdr:row>
      <xdr:rowOff>552450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152104725" y="0"/>
          <a:ext cx="2733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209550</xdr:colOff>
      <xdr:row>0</xdr:row>
      <xdr:rowOff>38100</xdr:rowOff>
    </xdr:from>
    <xdr:to>
      <xdr:col>12</xdr:col>
      <xdr:colOff>733425</xdr:colOff>
      <xdr:row>0</xdr:row>
      <xdr:rowOff>590550</xdr:rowOff>
    </xdr:to>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145884900" y="3810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390525</xdr:colOff>
      <xdr:row>0</xdr:row>
      <xdr:rowOff>552450</xdr:rowOff>
    </xdr:to>
    <xdr:pic>
      <xdr:nvPicPr>
        <xdr:cNvPr id="2" name="Picture 3">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553050" y="0"/>
          <a:ext cx="2752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507627</xdr:colOff>
      <xdr:row>0</xdr:row>
      <xdr:rowOff>0</xdr:rowOff>
    </xdr:from>
    <xdr:to>
      <xdr:col>10</xdr:col>
      <xdr:colOff>862294</xdr:colOff>
      <xdr:row>0</xdr:row>
      <xdr:rowOff>552450</xdr:rowOff>
    </xdr:to>
    <xdr:pic>
      <xdr:nvPicPr>
        <xdr:cNvPr id="3" name="Picture 4">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07681442" y="0"/>
          <a:ext cx="1273549"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0</xdr:row>
      <xdr:rowOff>552450</xdr:rowOff>
    </xdr:to>
    <xdr:pic>
      <xdr:nvPicPr>
        <xdr:cNvPr id="2" name="Picture 3">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94407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0</xdr:rowOff>
    </xdr:from>
    <xdr:to>
      <xdr:col>4</xdr:col>
      <xdr:colOff>1676400</xdr:colOff>
      <xdr:row>0</xdr:row>
      <xdr:rowOff>552450</xdr:rowOff>
    </xdr:to>
    <xdr:pic>
      <xdr:nvPicPr>
        <xdr:cNvPr id="3" name="Picture 4">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886175"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190500</xdr:colOff>
      <xdr:row>1</xdr:row>
      <xdr:rowOff>171450</xdr:rowOff>
    </xdr:to>
    <xdr:pic>
      <xdr:nvPicPr>
        <xdr:cNvPr id="2" name="Picture 3">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000600"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447675</xdr:colOff>
      <xdr:row>0</xdr:row>
      <xdr:rowOff>19050</xdr:rowOff>
    </xdr:from>
    <xdr:to>
      <xdr:col>10</xdr:col>
      <xdr:colOff>923925</xdr:colOff>
      <xdr:row>1</xdr:row>
      <xdr:rowOff>190500</xdr:rowOff>
    </xdr:to>
    <xdr:pic>
      <xdr:nvPicPr>
        <xdr:cNvPr id="3" name="Picture 4">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1057000" y="1905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290793</xdr:colOff>
      <xdr:row>0</xdr:row>
      <xdr:rowOff>552450</xdr:rowOff>
    </xdr:to>
    <xdr:pic>
      <xdr:nvPicPr>
        <xdr:cNvPr id="2" name="Picture 3">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605657" y="0"/>
          <a:ext cx="2738718"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1083608</xdr:colOff>
      <xdr:row>0</xdr:row>
      <xdr:rowOff>99172</xdr:rowOff>
    </xdr:from>
    <xdr:to>
      <xdr:col>4</xdr:col>
      <xdr:colOff>2340908</xdr:colOff>
      <xdr:row>0</xdr:row>
      <xdr:rowOff>651622</xdr:rowOff>
    </xdr:to>
    <xdr:pic>
      <xdr:nvPicPr>
        <xdr:cNvPr id="3" name="Picture 4">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726367" y="99172"/>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466725</xdr:colOff>
      <xdr:row>0</xdr:row>
      <xdr:rowOff>552450</xdr:rowOff>
    </xdr:to>
    <xdr:pic>
      <xdr:nvPicPr>
        <xdr:cNvPr id="2" name="Picture 3">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610700"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790575</xdr:colOff>
      <xdr:row>0</xdr:row>
      <xdr:rowOff>28575</xdr:rowOff>
    </xdr:from>
    <xdr:to>
      <xdr:col>3</xdr:col>
      <xdr:colOff>2047875</xdr:colOff>
      <xdr:row>0</xdr:row>
      <xdr:rowOff>581025</xdr:rowOff>
    </xdr:to>
    <xdr:pic>
      <xdr:nvPicPr>
        <xdr:cNvPr id="3" name="Picture 4">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5476600" y="28575"/>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290793</xdr:colOff>
      <xdr:row>0</xdr:row>
      <xdr:rowOff>552450</xdr:rowOff>
    </xdr:to>
    <xdr:pic>
      <xdr:nvPicPr>
        <xdr:cNvPr id="2" name="Picture 3">
          <a:extLst>
            <a:ext uri="{FF2B5EF4-FFF2-40B4-BE49-F238E27FC236}">
              <a16:creationId xmlns:a16="http://schemas.microsoft.com/office/drawing/2014/main" id="{EE9061B3-B892-49DD-99A8-9A2B4EADE3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t="-6960"/>
        <a:stretch>
          <a:fillRect/>
        </a:stretch>
      </xdr:blipFill>
      <xdr:spPr bwMode="auto">
        <a:xfrm>
          <a:off x="10511994507" y="0"/>
          <a:ext cx="2856193"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1083608</xdr:colOff>
      <xdr:row>0</xdr:row>
      <xdr:rowOff>99172</xdr:rowOff>
    </xdr:from>
    <xdr:to>
      <xdr:col>4</xdr:col>
      <xdr:colOff>2340908</xdr:colOff>
      <xdr:row>0</xdr:row>
      <xdr:rowOff>651622</xdr:rowOff>
    </xdr:to>
    <xdr:pic>
      <xdr:nvPicPr>
        <xdr:cNvPr id="3" name="Picture 4">
          <a:extLst>
            <a:ext uri="{FF2B5EF4-FFF2-40B4-BE49-F238E27FC236}">
              <a16:creationId xmlns:a16="http://schemas.microsoft.com/office/drawing/2014/main" id="{38514FD9-842F-4CC9-8586-A9091E6C993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a:ext>
          </a:extLst>
        </a:blip>
        <a:srcRect l="-1991" t="-4639"/>
        <a:stretch>
          <a:fillRect/>
        </a:stretch>
      </xdr:blipFill>
      <xdr:spPr bwMode="auto">
        <a:xfrm>
          <a:off x="10504877092" y="99172"/>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0</xdr:row>
      <xdr:rowOff>552450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829514250" y="0"/>
          <a:ext cx="2724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657225</xdr:colOff>
      <xdr:row>0</xdr:row>
      <xdr:rowOff>0</xdr:rowOff>
    </xdr:from>
    <xdr:to>
      <xdr:col>12</xdr:col>
      <xdr:colOff>590550</xdr:colOff>
      <xdr:row>0</xdr:row>
      <xdr:rowOff>552450</xdr:rowOff>
    </xdr:to>
    <xdr:pic>
      <xdr:nvPicPr>
        <xdr:cNvPr id="3" name="Picture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823894500" y="0"/>
          <a:ext cx="1247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962025</xdr:colOff>
      <xdr:row>0</xdr:row>
      <xdr:rowOff>552450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88642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542925</xdr:colOff>
      <xdr:row>0</xdr:row>
      <xdr:rowOff>103717</xdr:rowOff>
    </xdr:from>
    <xdr:to>
      <xdr:col>9</xdr:col>
      <xdr:colOff>820209</xdr:colOff>
      <xdr:row>0</xdr:row>
      <xdr:rowOff>656167</xdr:rowOff>
    </xdr:to>
    <xdr:pic>
      <xdr:nvPicPr>
        <xdr:cNvPr id="3" name="Picture 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10051176874" y="103717"/>
          <a:ext cx="1261534"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379412</xdr:colOff>
      <xdr:row>0</xdr:row>
      <xdr:rowOff>552450</xdr:rowOff>
    </xdr:to>
    <xdr:pic>
      <xdr:nvPicPr>
        <xdr:cNvPr id="2" name="Picture 3">
          <a:extLst>
            <a:ext uri="{FF2B5EF4-FFF2-40B4-BE49-F238E27FC236}">
              <a16:creationId xmlns:a16="http://schemas.microsoft.com/office/drawing/2014/main" id="{9D345391-B8B5-454F-8D4F-7423800D4C08}"/>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10510216788" y="0"/>
          <a:ext cx="286543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1158875</xdr:colOff>
      <xdr:row>0</xdr:row>
      <xdr:rowOff>0</xdr:rowOff>
    </xdr:from>
    <xdr:to>
      <xdr:col>2</xdr:col>
      <xdr:colOff>2457450</xdr:colOff>
      <xdr:row>0</xdr:row>
      <xdr:rowOff>552450</xdr:rowOff>
    </xdr:to>
    <xdr:pic>
      <xdr:nvPicPr>
        <xdr:cNvPr id="3" name="Picture 4">
          <a:extLst>
            <a:ext uri="{FF2B5EF4-FFF2-40B4-BE49-F238E27FC236}">
              <a16:creationId xmlns:a16="http://schemas.microsoft.com/office/drawing/2014/main" id="{291E7EC2-9D24-4D86-B75B-7615CFB3FC95}"/>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10532089363" y="0"/>
          <a:ext cx="12985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379412</xdr:colOff>
      <xdr:row>0</xdr:row>
      <xdr:rowOff>552450</xdr:rowOff>
    </xdr:to>
    <xdr:pic>
      <xdr:nvPicPr>
        <xdr:cNvPr id="2" name="Picture 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8777212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1103313</xdr:colOff>
      <xdr:row>0</xdr:row>
      <xdr:rowOff>63500</xdr:rowOff>
    </xdr:from>
    <xdr:to>
      <xdr:col>2</xdr:col>
      <xdr:colOff>2401888</xdr:colOff>
      <xdr:row>0</xdr:row>
      <xdr:rowOff>615950</xdr:rowOff>
    </xdr:to>
    <xdr:pic>
      <xdr:nvPicPr>
        <xdr:cNvPr id="3" name="Picture 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10532144925" y="63500"/>
          <a:ext cx="12985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390525</xdr:colOff>
      <xdr:row>0</xdr:row>
      <xdr:rowOff>590550</xdr:rowOff>
    </xdr:to>
    <xdr:pic>
      <xdr:nvPicPr>
        <xdr:cNvPr id="2" name="Picture 3">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833181375" y="3810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1069181</xdr:colOff>
      <xdr:row>0</xdr:row>
      <xdr:rowOff>26194</xdr:rowOff>
    </xdr:from>
    <xdr:to>
      <xdr:col>7</xdr:col>
      <xdr:colOff>1126332</xdr:colOff>
      <xdr:row>0</xdr:row>
      <xdr:rowOff>578644</xdr:rowOff>
    </xdr:to>
    <xdr:pic>
      <xdr:nvPicPr>
        <xdr:cNvPr id="3" name="Pictur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748866074" y="26194"/>
          <a:ext cx="125968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0</xdr:row>
      <xdr:rowOff>552450</xdr:rowOff>
    </xdr:to>
    <xdr:pic>
      <xdr:nvPicPr>
        <xdr:cNvPr id="2" name="Picture 3">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0343875" y="0"/>
          <a:ext cx="2743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466725</xdr:colOff>
      <xdr:row>0</xdr:row>
      <xdr:rowOff>0</xdr:rowOff>
    </xdr:from>
    <xdr:to>
      <xdr:col>4</xdr:col>
      <xdr:colOff>1724025</xdr:colOff>
      <xdr:row>0</xdr:row>
      <xdr:rowOff>552450</xdr:rowOff>
    </xdr:to>
    <xdr:pic>
      <xdr:nvPicPr>
        <xdr:cNvPr id="3" name="Picture 4">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695550" y="0"/>
          <a:ext cx="12573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552450</xdr:colOff>
      <xdr:row>0</xdr:row>
      <xdr:rowOff>552450</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hqprint">
          <a:extLst>
            <a:ext uri="{28A0092B-C50C-407E-A947-70E740481C1C}">
              <a14:useLocalDpi xmlns:a14="http://schemas.microsoft.com/office/drawing/2010/main"/>
            </a:ext>
          </a:extLst>
        </a:blip>
        <a:srcRect t="-6960"/>
        <a:stretch>
          <a:fillRect/>
        </a:stretch>
      </xdr:blipFill>
      <xdr:spPr bwMode="auto">
        <a:xfrm>
          <a:off x="9991067775" y="0"/>
          <a:ext cx="2771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1028700</xdr:colOff>
      <xdr:row>0</xdr:row>
      <xdr:rowOff>50800</xdr:rowOff>
    </xdr:from>
    <xdr:to>
      <xdr:col>5</xdr:col>
      <xdr:colOff>3175</xdr:colOff>
      <xdr:row>0</xdr:row>
      <xdr:rowOff>603250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l="-1991" t="-4639"/>
        <a:stretch>
          <a:fillRect/>
        </a:stretch>
      </xdr:blipFill>
      <xdr:spPr bwMode="auto">
        <a:xfrm>
          <a:off x="9984797150" y="50800"/>
          <a:ext cx="1308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E81F-E54B-4CEE-98AC-D50166836B2C}">
  <sheetPr>
    <tabColor theme="2"/>
  </sheetPr>
  <dimension ref="B1:B37"/>
  <sheetViews>
    <sheetView showGridLines="0" rightToLeft="1" tabSelected="1" view="pageBreakPreview" zoomScale="85" zoomScaleNormal="100" zoomScaleSheetLayoutView="85" workbookViewId="0">
      <selection activeCell="H22" sqref="H22"/>
    </sheetView>
  </sheetViews>
  <sheetFormatPr defaultRowHeight="15"/>
  <cols>
    <col min="1" max="1" width="0.5703125" customWidth="1"/>
    <col min="2" max="2" width="111.42578125" customWidth="1"/>
  </cols>
  <sheetData>
    <row r="1" spans="2:2" ht="75" customHeight="1"/>
    <row r="2" spans="2:2" ht="30">
      <c r="B2" s="425" t="s">
        <v>327</v>
      </c>
    </row>
    <row r="3" spans="2:2" ht="30">
      <c r="B3" s="425" t="s">
        <v>326</v>
      </c>
    </row>
    <row r="4" spans="2:2" ht="108.75" customHeight="1">
      <c r="B4" s="424" t="s">
        <v>454</v>
      </c>
    </row>
    <row r="5" spans="2:2" ht="175.5" customHeight="1">
      <c r="B5" s="424" t="s">
        <v>325</v>
      </c>
    </row>
    <row r="6" spans="2:2" ht="51.75" customHeight="1">
      <c r="B6" s="424" t="s">
        <v>324</v>
      </c>
    </row>
    <row r="7" spans="2:2" ht="21" customHeight="1">
      <c r="B7" s="423"/>
    </row>
    <row r="8" spans="2:2" ht="21" customHeight="1">
      <c r="B8" s="423" t="s">
        <v>455</v>
      </c>
    </row>
    <row r="9" spans="2:2" ht="42" customHeight="1">
      <c r="B9" s="495" t="s">
        <v>456</v>
      </c>
    </row>
    <row r="10" spans="2:2" ht="42" customHeight="1">
      <c r="B10" s="495" t="s">
        <v>457</v>
      </c>
    </row>
    <row r="11" spans="2:2" ht="42" customHeight="1">
      <c r="B11" s="495" t="s">
        <v>458</v>
      </c>
    </row>
    <row r="12" spans="2:2" ht="42" customHeight="1">
      <c r="B12" s="495" t="s">
        <v>459</v>
      </c>
    </row>
    <row r="13" spans="2:2" ht="42" customHeight="1">
      <c r="B13" s="495" t="s">
        <v>460</v>
      </c>
    </row>
    <row r="14" spans="2:2" ht="42" customHeight="1">
      <c r="B14" s="495" t="s">
        <v>461</v>
      </c>
    </row>
    <row r="15" spans="2:2" ht="43.5" customHeight="1">
      <c r="B15" s="496" t="s">
        <v>462</v>
      </c>
    </row>
    <row r="16" spans="2:2" ht="43.5" customHeight="1">
      <c r="B16" s="497" t="s">
        <v>463</v>
      </c>
    </row>
    <row r="17" spans="2:2" ht="42" customHeight="1">
      <c r="B17" s="497" t="s">
        <v>464</v>
      </c>
    </row>
    <row r="18" spans="2:2" ht="3" customHeight="1">
      <c r="B18" s="422"/>
    </row>
    <row r="19" spans="2:2" ht="30">
      <c r="B19" s="421" t="s">
        <v>323</v>
      </c>
    </row>
    <row r="20" spans="2:2" ht="30">
      <c r="B20" s="421" t="s">
        <v>322</v>
      </c>
    </row>
    <row r="21" spans="2:2" ht="2.25" customHeight="1">
      <c r="B21" s="420"/>
    </row>
    <row r="22" spans="2:2" ht="97.5" customHeight="1">
      <c r="B22" s="417" t="s">
        <v>465</v>
      </c>
    </row>
    <row r="23" spans="2:2" ht="191.25" customHeight="1">
      <c r="B23" s="417" t="s">
        <v>321</v>
      </c>
    </row>
    <row r="24" spans="2:2" ht="75.75" customHeight="1">
      <c r="B24" s="417" t="s">
        <v>320</v>
      </c>
    </row>
    <row r="25" spans="2:2" ht="57" customHeight="1">
      <c r="B25" s="417" t="s">
        <v>319</v>
      </c>
    </row>
    <row r="26" spans="2:2" ht="15.75" customHeight="1">
      <c r="B26" s="419"/>
    </row>
    <row r="27" spans="2:2" ht="22.5">
      <c r="B27" s="418" t="s">
        <v>466</v>
      </c>
    </row>
    <row r="28" spans="2:2" s="416" customFormat="1" ht="44.25" customHeight="1">
      <c r="B28" s="417" t="s">
        <v>467</v>
      </c>
    </row>
    <row r="29" spans="2:2" s="416" customFormat="1" ht="34.5" customHeight="1">
      <c r="B29" s="417" t="s">
        <v>468</v>
      </c>
    </row>
    <row r="30" spans="2:2" s="416" customFormat="1" ht="34.5" customHeight="1">
      <c r="B30" s="417" t="s">
        <v>469</v>
      </c>
    </row>
    <row r="31" spans="2:2" s="416" customFormat="1" ht="34.5" customHeight="1">
      <c r="B31" s="417" t="s">
        <v>470</v>
      </c>
    </row>
    <row r="32" spans="2:2" s="416" customFormat="1" ht="34.5" customHeight="1">
      <c r="B32" s="417" t="s">
        <v>471</v>
      </c>
    </row>
    <row r="33" spans="2:2" s="416" customFormat="1" ht="45" customHeight="1">
      <c r="B33" s="417" t="s">
        <v>472</v>
      </c>
    </row>
    <row r="34" spans="2:2" s="416" customFormat="1" ht="45" customHeight="1">
      <c r="B34" s="417" t="s">
        <v>473</v>
      </c>
    </row>
    <row r="35" spans="2:2" s="416" customFormat="1" ht="43.5" customHeight="1">
      <c r="B35" s="417" t="s">
        <v>474</v>
      </c>
    </row>
    <row r="36" spans="2:2" s="416" customFormat="1" ht="43.5" customHeight="1">
      <c r="B36" s="417" t="s">
        <v>475</v>
      </c>
    </row>
    <row r="37" spans="2:2" s="416" customFormat="1" ht="34.5" customHeight="1"/>
  </sheetData>
  <pageMargins left="0.7" right="0.7" top="0.75" bottom="0.75" header="0.3" footer="0.3"/>
  <pageSetup paperSize="9" scale="81" orientation="portrait" r:id="rId1"/>
  <rowBreaks count="1" manualBreakCount="1">
    <brk id="18" min="1" max="25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1:AG38"/>
  <sheetViews>
    <sheetView showGridLines="0" rightToLeft="1" tabSelected="1" view="pageBreakPreview" zoomScale="85" zoomScaleNormal="115" zoomScaleSheetLayoutView="85" workbookViewId="0">
      <selection activeCell="H22" sqref="H22"/>
    </sheetView>
  </sheetViews>
  <sheetFormatPr defaultColWidth="9.140625" defaultRowHeight="18.75"/>
  <cols>
    <col min="1" max="1" width="25.42578125" style="134" customWidth="1"/>
    <col min="2" max="2" width="24.85546875" style="134" customWidth="1"/>
    <col min="3" max="4" width="23.140625" style="134" customWidth="1"/>
    <col min="5" max="5" width="35" style="134" customWidth="1"/>
    <col min="6" max="18" width="9.140625" style="134"/>
    <col min="19" max="25" width="9.140625" style="135"/>
    <col min="26" max="33" width="9.140625" style="134"/>
    <col min="34" max="16384" width="9.140625" style="136"/>
  </cols>
  <sheetData>
    <row r="1" spans="1:33" ht="86.25" customHeight="1"/>
    <row r="2" spans="1:33" s="138" customFormat="1" ht="22.5" customHeight="1">
      <c r="A2" s="53" t="s">
        <v>73</v>
      </c>
      <c r="B2" s="53"/>
      <c r="C2" s="53"/>
      <c r="D2" s="53"/>
      <c r="E2" s="53"/>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1:33" s="139" customFormat="1" ht="18.75" customHeight="1">
      <c r="A3" s="53" t="s">
        <v>74</v>
      </c>
      <c r="B3" s="53"/>
      <c r="C3" s="53"/>
      <c r="D3" s="53"/>
      <c r="E3" s="53"/>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row>
    <row r="4" spans="1:33" s="139" customFormat="1" ht="31.5" customHeight="1">
      <c r="A4" s="53" t="s">
        <v>341</v>
      </c>
      <c r="B4" s="53"/>
      <c r="C4" s="53"/>
      <c r="D4" s="53"/>
      <c r="E4" s="53"/>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row>
    <row r="5" spans="1:33" s="140" customFormat="1" ht="13.5" customHeight="1">
      <c r="A5" s="134"/>
      <c r="B5" s="134"/>
      <c r="C5" s="134"/>
      <c r="D5" s="134"/>
      <c r="E5" s="134"/>
      <c r="F5" s="134"/>
      <c r="G5" s="134"/>
      <c r="H5" s="134"/>
      <c r="I5" s="134"/>
      <c r="J5" s="134"/>
      <c r="K5" s="134"/>
      <c r="L5" s="134"/>
      <c r="M5" s="134"/>
      <c r="N5" s="134"/>
      <c r="O5" s="134"/>
      <c r="P5" s="134"/>
      <c r="Q5" s="134"/>
      <c r="R5" s="134"/>
      <c r="S5" s="135"/>
      <c r="T5" s="135"/>
      <c r="U5" s="135"/>
      <c r="V5" s="135"/>
      <c r="W5" s="135"/>
      <c r="X5" s="135"/>
      <c r="Y5" s="135"/>
      <c r="Z5" s="134"/>
      <c r="AA5" s="134"/>
      <c r="AB5" s="134"/>
      <c r="AC5" s="134"/>
      <c r="AD5" s="134"/>
      <c r="AE5" s="134"/>
      <c r="AF5" s="134"/>
      <c r="AG5" s="134"/>
    </row>
    <row r="6" spans="1:33" s="58" customFormat="1" ht="24.95" customHeight="1">
      <c r="A6" s="60" t="s">
        <v>75</v>
      </c>
      <c r="B6" s="51"/>
      <c r="C6" s="51"/>
      <c r="D6" s="51"/>
      <c r="E6" s="141"/>
      <c r="F6" s="51"/>
      <c r="G6" s="51"/>
      <c r="H6" s="51"/>
      <c r="I6" s="51"/>
      <c r="J6" s="51"/>
      <c r="K6" s="51"/>
      <c r="L6" s="51"/>
      <c r="M6" s="51"/>
      <c r="N6" s="51"/>
      <c r="O6" s="51"/>
      <c r="P6" s="51"/>
      <c r="Q6" s="51"/>
      <c r="R6" s="51"/>
      <c r="S6" s="94"/>
      <c r="T6" s="94"/>
      <c r="U6" s="94"/>
      <c r="V6" s="94"/>
      <c r="W6" s="94"/>
      <c r="X6" s="94"/>
      <c r="Y6" s="94"/>
      <c r="Z6" s="51"/>
      <c r="AA6" s="51"/>
      <c r="AB6" s="51"/>
      <c r="AC6" s="51"/>
      <c r="AD6" s="51"/>
      <c r="AE6" s="51"/>
      <c r="AF6" s="51"/>
      <c r="AG6" s="51"/>
    </row>
    <row r="7" spans="1:33" s="58" customFormat="1" ht="53.25" customHeight="1">
      <c r="A7" s="142" t="s">
        <v>260</v>
      </c>
      <c r="B7" s="142">
        <v>2019</v>
      </c>
      <c r="C7" s="142">
        <v>2020</v>
      </c>
      <c r="D7" s="142">
        <v>2021</v>
      </c>
      <c r="E7" s="142" t="s">
        <v>7</v>
      </c>
      <c r="F7" s="51"/>
      <c r="G7" s="51"/>
      <c r="H7" s="51"/>
      <c r="I7" s="51"/>
      <c r="J7" s="51"/>
      <c r="K7" s="51"/>
      <c r="L7" s="51"/>
      <c r="M7" s="51"/>
      <c r="N7" s="51"/>
      <c r="O7" s="51"/>
      <c r="P7" s="51"/>
      <c r="Q7" s="51"/>
      <c r="R7" s="51"/>
      <c r="S7" s="94"/>
      <c r="T7" s="94"/>
      <c r="U7" s="94"/>
      <c r="V7" s="94"/>
      <c r="W7" s="94"/>
      <c r="X7" s="94"/>
      <c r="Y7" s="94"/>
      <c r="Z7" s="51"/>
      <c r="AA7" s="51"/>
      <c r="AB7" s="51"/>
      <c r="AC7" s="51"/>
      <c r="AD7" s="51"/>
      <c r="AE7" s="51"/>
      <c r="AF7" s="51"/>
      <c r="AG7" s="51"/>
    </row>
    <row r="8" spans="1:33" s="58" customFormat="1" ht="53.25" customHeight="1">
      <c r="A8" s="513" t="s">
        <v>76</v>
      </c>
      <c r="B8" s="514">
        <v>19727</v>
      </c>
      <c r="C8" s="514">
        <v>18444</v>
      </c>
      <c r="D8" s="514">
        <v>19123</v>
      </c>
      <c r="E8" s="515" t="s">
        <v>77</v>
      </c>
      <c r="F8" s="51"/>
      <c r="G8" s="51"/>
      <c r="H8" s="51"/>
      <c r="I8" s="51"/>
      <c r="J8" s="51"/>
      <c r="K8" s="51"/>
      <c r="L8" s="51"/>
      <c r="M8" s="51"/>
      <c r="N8" s="51"/>
      <c r="O8" s="51"/>
      <c r="P8" s="51"/>
      <c r="Q8" s="51"/>
      <c r="R8" s="51"/>
      <c r="S8" s="94"/>
      <c r="T8" s="94"/>
      <c r="U8" s="94"/>
      <c r="V8" s="94"/>
      <c r="W8" s="94"/>
      <c r="X8" s="94"/>
      <c r="Y8" s="94"/>
      <c r="Z8" s="51"/>
      <c r="AA8" s="51"/>
      <c r="AB8" s="51"/>
      <c r="AC8" s="51"/>
      <c r="AD8" s="51"/>
      <c r="AE8" s="51"/>
      <c r="AF8" s="51"/>
      <c r="AG8" s="51"/>
    </row>
    <row r="9" spans="1:33" s="96" customFormat="1" ht="22.5" customHeight="1">
      <c r="A9" s="108" t="s">
        <v>78</v>
      </c>
      <c r="B9" s="94"/>
      <c r="C9" s="94"/>
      <c r="D9" s="94"/>
      <c r="E9" s="143" t="s">
        <v>72</v>
      </c>
      <c r="F9" s="94"/>
      <c r="G9" s="133"/>
      <c r="H9" s="94"/>
      <c r="I9" s="94"/>
      <c r="J9" s="94"/>
      <c r="K9" s="94"/>
      <c r="L9" s="94"/>
      <c r="M9" s="94"/>
      <c r="N9" s="94"/>
      <c r="O9" s="94"/>
      <c r="P9" s="94"/>
      <c r="Q9" s="94"/>
      <c r="R9" s="94"/>
      <c r="S9" s="94"/>
      <c r="T9" s="94"/>
      <c r="U9" s="94"/>
      <c r="V9" s="94"/>
      <c r="W9" s="94"/>
      <c r="X9" s="94"/>
      <c r="Y9" s="94"/>
      <c r="Z9" s="94"/>
      <c r="AA9" s="94"/>
      <c r="AB9" s="94"/>
      <c r="AC9" s="94"/>
      <c r="AD9" s="94"/>
      <c r="AE9" s="94"/>
      <c r="AF9" s="94"/>
      <c r="AG9" s="94"/>
    </row>
    <row r="10" spans="1:33" s="140" customFormat="1">
      <c r="A10" s="134"/>
      <c r="B10" s="134"/>
      <c r="C10" s="134"/>
      <c r="D10" s="134"/>
      <c r="E10" s="134"/>
      <c r="F10" s="134"/>
      <c r="G10" s="134"/>
      <c r="H10" s="134"/>
      <c r="I10" s="134"/>
      <c r="J10" s="134"/>
      <c r="K10" s="134"/>
      <c r="L10" s="134"/>
      <c r="M10" s="134"/>
      <c r="N10" s="134"/>
      <c r="O10" s="134"/>
      <c r="P10" s="134"/>
      <c r="Q10" s="134"/>
      <c r="R10" s="134"/>
      <c r="S10" s="135"/>
      <c r="T10" s="135"/>
      <c r="U10" s="135"/>
      <c r="V10" s="135"/>
      <c r="W10" s="135"/>
      <c r="X10" s="135"/>
      <c r="Y10" s="135"/>
      <c r="Z10" s="134"/>
      <c r="AA10" s="134"/>
      <c r="AB10" s="134"/>
      <c r="AC10" s="134"/>
      <c r="AD10" s="134"/>
      <c r="AE10" s="134"/>
      <c r="AF10" s="134"/>
      <c r="AG10" s="134"/>
    </row>
    <row r="11" spans="1:33" s="140" customFormat="1">
      <c r="A11" s="134"/>
      <c r="B11" s="134"/>
      <c r="C11" s="134"/>
      <c r="D11" s="134"/>
      <c r="E11" s="134"/>
      <c r="F11" s="134"/>
      <c r="G11" s="134"/>
      <c r="H11" s="134"/>
      <c r="I11" s="134"/>
      <c r="J11" s="134"/>
      <c r="K11" s="134"/>
      <c r="L11" s="134"/>
      <c r="M11" s="134"/>
      <c r="N11" s="134"/>
      <c r="O11" s="134"/>
      <c r="P11" s="134"/>
      <c r="Q11" s="134"/>
      <c r="R11" s="134"/>
      <c r="S11" s="135"/>
      <c r="T11" s="135"/>
      <c r="U11" s="135"/>
      <c r="V11" s="135"/>
      <c r="W11" s="135"/>
      <c r="X11" s="135"/>
      <c r="Y11" s="135"/>
      <c r="Z11" s="134"/>
      <c r="AA11" s="134"/>
      <c r="AB11" s="134"/>
      <c r="AC11" s="134"/>
      <c r="AD11" s="134"/>
      <c r="AE11" s="134"/>
      <c r="AF11" s="134"/>
      <c r="AG11" s="134"/>
    </row>
    <row r="12" spans="1:33" s="140" customFormat="1">
      <c r="A12" s="134"/>
      <c r="B12" s="134"/>
      <c r="C12" s="134"/>
      <c r="D12" s="134"/>
      <c r="E12" s="134"/>
      <c r="F12" s="134"/>
      <c r="G12" s="134"/>
      <c r="H12" s="134"/>
      <c r="I12" s="134"/>
      <c r="J12" s="134"/>
      <c r="K12" s="134"/>
      <c r="L12" s="134"/>
      <c r="M12" s="134"/>
      <c r="N12" s="134"/>
      <c r="O12" s="134"/>
      <c r="P12" s="134"/>
      <c r="Q12" s="134"/>
      <c r="R12" s="134"/>
      <c r="S12" s="135"/>
      <c r="T12" s="135"/>
      <c r="U12" s="135"/>
      <c r="V12" s="135"/>
      <c r="W12" s="135"/>
      <c r="X12" s="135"/>
      <c r="Y12" s="135"/>
      <c r="Z12" s="134"/>
      <c r="AA12" s="134"/>
      <c r="AB12" s="134"/>
      <c r="AC12" s="134"/>
      <c r="AD12" s="134"/>
      <c r="AE12" s="134"/>
      <c r="AF12" s="134"/>
      <c r="AG12" s="134"/>
    </row>
    <row r="13" spans="1:33" s="140" customFormat="1">
      <c r="A13" s="134"/>
      <c r="B13" s="134"/>
      <c r="C13" s="134"/>
      <c r="D13" s="134"/>
      <c r="E13" s="134"/>
      <c r="F13" s="134"/>
      <c r="G13" s="134"/>
      <c r="H13" s="134"/>
      <c r="I13" s="134"/>
      <c r="J13" s="134"/>
      <c r="K13" s="134"/>
      <c r="L13" s="134"/>
      <c r="M13" s="134"/>
      <c r="N13" s="134"/>
      <c r="O13" s="134"/>
      <c r="P13" s="134"/>
      <c r="Q13" s="134"/>
      <c r="R13" s="134"/>
      <c r="S13" s="135"/>
      <c r="T13" s="135"/>
      <c r="U13" s="135"/>
      <c r="V13" s="135"/>
      <c r="W13" s="135"/>
      <c r="X13" s="135"/>
      <c r="Y13" s="135"/>
      <c r="Z13" s="134"/>
      <c r="AA13" s="134"/>
      <c r="AB13" s="134"/>
      <c r="AC13" s="134"/>
      <c r="AD13" s="134"/>
      <c r="AE13" s="134"/>
      <c r="AF13" s="134"/>
      <c r="AG13" s="134"/>
    </row>
    <row r="14" spans="1:33" s="140" customFormat="1">
      <c r="A14" s="134"/>
      <c r="B14" s="134"/>
      <c r="C14" s="134"/>
      <c r="D14" s="134"/>
      <c r="E14" s="134"/>
      <c r="F14" s="134"/>
      <c r="G14" s="134"/>
      <c r="H14" s="134"/>
      <c r="I14" s="134"/>
      <c r="J14" s="134"/>
      <c r="K14" s="134"/>
      <c r="L14" s="134"/>
      <c r="M14" s="134"/>
      <c r="N14" s="134"/>
      <c r="O14" s="134"/>
      <c r="P14" s="134"/>
      <c r="Q14" s="134"/>
      <c r="R14" s="134"/>
      <c r="S14" s="135"/>
      <c r="T14" s="135"/>
      <c r="U14" s="135"/>
      <c r="V14" s="135"/>
      <c r="W14" s="135"/>
      <c r="X14" s="135"/>
      <c r="Y14" s="135"/>
      <c r="Z14" s="134"/>
      <c r="AA14" s="134"/>
      <c r="AB14" s="134"/>
      <c r="AC14" s="134"/>
      <c r="AD14" s="134"/>
      <c r="AE14" s="134"/>
      <c r="AF14" s="134"/>
      <c r="AG14" s="134"/>
    </row>
    <row r="15" spans="1:33" s="140" customFormat="1">
      <c r="A15" s="134"/>
      <c r="B15" s="134"/>
      <c r="C15" s="134"/>
      <c r="D15" s="134"/>
      <c r="E15" s="134"/>
      <c r="F15" s="134"/>
      <c r="G15" s="134"/>
      <c r="H15" s="134"/>
      <c r="I15" s="134"/>
      <c r="J15" s="134"/>
      <c r="K15" s="134"/>
      <c r="L15" s="134"/>
      <c r="M15" s="134"/>
      <c r="N15" s="134"/>
      <c r="O15" s="134"/>
      <c r="P15" s="134"/>
      <c r="Q15" s="134"/>
      <c r="R15" s="134"/>
      <c r="S15" s="135"/>
      <c r="T15" s="135"/>
      <c r="U15" s="135"/>
      <c r="V15" s="135"/>
      <c r="W15" s="135"/>
      <c r="X15" s="135"/>
      <c r="Y15" s="135"/>
      <c r="Z15" s="134"/>
      <c r="AA15" s="134"/>
      <c r="AB15" s="134"/>
      <c r="AC15" s="134"/>
      <c r="AD15" s="134"/>
      <c r="AE15" s="134"/>
      <c r="AF15" s="134"/>
      <c r="AG15" s="134"/>
    </row>
    <row r="16" spans="1:33" s="140" customFormat="1">
      <c r="A16" s="134"/>
      <c r="B16" s="134"/>
      <c r="C16" s="134"/>
      <c r="D16" s="134"/>
      <c r="E16" s="134"/>
      <c r="F16" s="134"/>
      <c r="G16" s="134"/>
      <c r="H16" s="134"/>
      <c r="I16" s="134"/>
      <c r="J16" s="134"/>
      <c r="K16" s="134"/>
      <c r="L16" s="134"/>
      <c r="M16" s="134"/>
      <c r="N16" s="134"/>
      <c r="O16" s="134"/>
      <c r="P16" s="134"/>
      <c r="Q16" s="134"/>
      <c r="R16" s="134"/>
      <c r="S16" s="135"/>
      <c r="T16" s="135"/>
      <c r="U16" s="135"/>
      <c r="V16" s="135"/>
      <c r="W16" s="135"/>
      <c r="X16" s="135"/>
      <c r="Y16" s="135"/>
      <c r="Z16" s="134"/>
      <c r="AA16" s="134"/>
      <c r="AB16" s="134"/>
      <c r="AC16" s="134"/>
      <c r="AD16" s="134"/>
      <c r="AE16" s="134"/>
      <c r="AF16" s="134"/>
      <c r="AG16" s="134"/>
    </row>
    <row r="17" spans="1:33" s="140" customFormat="1">
      <c r="A17" s="134"/>
      <c r="B17" s="134"/>
      <c r="C17" s="134"/>
      <c r="D17" s="134"/>
      <c r="E17" s="134"/>
      <c r="F17" s="134"/>
      <c r="G17" s="134"/>
      <c r="H17" s="134"/>
      <c r="I17" s="134"/>
      <c r="J17" s="134"/>
      <c r="K17" s="134"/>
      <c r="L17" s="134"/>
      <c r="M17" s="134"/>
      <c r="N17" s="134"/>
      <c r="O17" s="134"/>
      <c r="P17" s="134"/>
      <c r="Q17" s="134"/>
      <c r="R17" s="134"/>
      <c r="S17" s="135"/>
      <c r="T17" s="135"/>
      <c r="U17" s="135"/>
      <c r="V17" s="135"/>
      <c r="W17" s="135"/>
      <c r="X17" s="135"/>
      <c r="Y17" s="135"/>
      <c r="Z17" s="134"/>
      <c r="AA17" s="134"/>
      <c r="AB17" s="134"/>
      <c r="AC17" s="134"/>
      <c r="AD17" s="134"/>
      <c r="AE17" s="134"/>
      <c r="AF17" s="134"/>
      <c r="AG17" s="134"/>
    </row>
    <row r="18" spans="1:33" s="140" customFormat="1">
      <c r="A18" s="134"/>
      <c r="B18" s="134"/>
      <c r="C18" s="134"/>
      <c r="D18" s="134"/>
      <c r="E18" s="134"/>
      <c r="F18" s="134"/>
      <c r="G18" s="134"/>
      <c r="H18" s="134"/>
      <c r="I18" s="134"/>
      <c r="J18" s="134"/>
      <c r="K18" s="134"/>
      <c r="L18" s="134"/>
      <c r="M18" s="134"/>
      <c r="N18" s="134"/>
      <c r="O18" s="134"/>
      <c r="P18" s="134"/>
      <c r="Q18" s="134"/>
      <c r="R18" s="134"/>
      <c r="S18" s="135"/>
      <c r="T18" s="135"/>
      <c r="U18" s="135"/>
      <c r="V18" s="135"/>
      <c r="W18" s="135"/>
      <c r="X18" s="135"/>
      <c r="Y18" s="135"/>
      <c r="Z18" s="134"/>
      <c r="AA18" s="134"/>
      <c r="AB18" s="134"/>
      <c r="AC18" s="134"/>
      <c r="AD18" s="134"/>
      <c r="AE18" s="134"/>
      <c r="AF18" s="134"/>
      <c r="AG18" s="134"/>
    </row>
    <row r="19" spans="1:33" s="140" customFormat="1">
      <c r="A19" s="134"/>
      <c r="B19" s="134"/>
      <c r="C19" s="134"/>
      <c r="D19" s="134"/>
      <c r="E19" s="134"/>
      <c r="F19" s="134"/>
      <c r="G19" s="134"/>
      <c r="H19" s="134"/>
      <c r="I19" s="134"/>
      <c r="J19" s="134"/>
      <c r="K19" s="134"/>
      <c r="L19" s="134"/>
      <c r="M19" s="134"/>
      <c r="N19" s="134"/>
      <c r="O19" s="134"/>
      <c r="P19" s="134"/>
      <c r="Q19" s="134"/>
      <c r="R19" s="134"/>
      <c r="S19" s="135"/>
      <c r="T19" s="135"/>
      <c r="U19" s="135"/>
      <c r="V19" s="135"/>
      <c r="W19" s="135"/>
      <c r="X19" s="135"/>
      <c r="Y19" s="135"/>
      <c r="Z19" s="134"/>
      <c r="AA19" s="134"/>
      <c r="AB19" s="134"/>
      <c r="AC19" s="134"/>
      <c r="AD19" s="134"/>
      <c r="AE19" s="134"/>
      <c r="AF19" s="134"/>
      <c r="AG19" s="134"/>
    </row>
    <row r="20" spans="1:33" s="140" customFormat="1">
      <c r="A20" s="134"/>
      <c r="B20" s="134"/>
      <c r="C20" s="134"/>
      <c r="D20" s="134"/>
      <c r="E20" s="134"/>
      <c r="F20" s="134"/>
      <c r="G20" s="134"/>
      <c r="H20" s="134"/>
      <c r="I20" s="134"/>
      <c r="J20" s="134"/>
      <c r="K20" s="134"/>
      <c r="L20" s="134"/>
      <c r="M20" s="134"/>
      <c r="N20" s="134"/>
      <c r="O20" s="134"/>
      <c r="P20" s="134"/>
      <c r="Q20" s="134"/>
      <c r="R20" s="134"/>
      <c r="S20" s="135"/>
      <c r="T20" s="135"/>
      <c r="U20" s="135"/>
      <c r="V20" s="135"/>
      <c r="W20" s="135"/>
      <c r="X20" s="135"/>
      <c r="Y20" s="135"/>
      <c r="Z20" s="134"/>
      <c r="AA20" s="134"/>
      <c r="AB20" s="134"/>
      <c r="AC20" s="134"/>
      <c r="AD20" s="134"/>
      <c r="AE20" s="134"/>
      <c r="AF20" s="134"/>
      <c r="AG20" s="134"/>
    </row>
    <row r="21" spans="1:33" s="140" customFormat="1">
      <c r="A21" s="134"/>
      <c r="B21" s="134"/>
      <c r="C21" s="134"/>
      <c r="D21" s="134"/>
      <c r="E21" s="134"/>
      <c r="F21" s="134"/>
      <c r="G21" s="134"/>
      <c r="H21" s="134"/>
      <c r="I21" s="134"/>
      <c r="J21" s="134"/>
      <c r="K21" s="134"/>
      <c r="L21" s="134"/>
      <c r="M21" s="134"/>
      <c r="N21" s="134"/>
      <c r="O21" s="134"/>
      <c r="P21" s="134"/>
      <c r="Q21" s="134"/>
      <c r="R21" s="134"/>
      <c r="S21" s="135"/>
      <c r="T21" s="135"/>
      <c r="U21" s="135"/>
      <c r="V21" s="135"/>
      <c r="W21" s="135"/>
      <c r="X21" s="135"/>
      <c r="Y21" s="135"/>
      <c r="Z21" s="134"/>
      <c r="AA21" s="134"/>
      <c r="AB21" s="134"/>
      <c r="AC21" s="134"/>
      <c r="AD21" s="134"/>
      <c r="AE21" s="134"/>
      <c r="AF21" s="134"/>
      <c r="AG21" s="134"/>
    </row>
    <row r="22" spans="1:33" s="140" customFormat="1">
      <c r="A22" s="134"/>
      <c r="B22" s="134"/>
      <c r="C22" s="134"/>
      <c r="D22" s="134"/>
      <c r="E22" s="134"/>
      <c r="F22" s="134"/>
      <c r="G22" s="134"/>
      <c r="H22" s="134"/>
      <c r="I22" s="134"/>
      <c r="J22" s="134"/>
      <c r="K22" s="134"/>
      <c r="L22" s="134"/>
      <c r="M22" s="134"/>
      <c r="N22" s="134"/>
      <c r="O22" s="134"/>
      <c r="P22" s="134"/>
      <c r="Q22" s="134"/>
      <c r="R22" s="134"/>
      <c r="S22" s="135"/>
      <c r="T22" s="135"/>
      <c r="U22" s="135"/>
      <c r="V22" s="135"/>
      <c r="W22" s="135"/>
      <c r="X22" s="135"/>
      <c r="Y22" s="135"/>
      <c r="Z22" s="134"/>
      <c r="AA22" s="134"/>
      <c r="AB22" s="134"/>
      <c r="AC22" s="134"/>
      <c r="AD22" s="134"/>
      <c r="AE22" s="134"/>
      <c r="AF22" s="134"/>
      <c r="AG22" s="134"/>
    </row>
    <row r="23" spans="1:33" s="140" customFormat="1" ht="7.5" customHeight="1">
      <c r="A23" s="134"/>
      <c r="B23" s="134"/>
      <c r="C23" s="134"/>
      <c r="D23" s="134"/>
      <c r="E23" s="134"/>
      <c r="F23" s="134"/>
      <c r="G23" s="134"/>
      <c r="H23" s="134"/>
      <c r="I23" s="134"/>
      <c r="J23" s="134"/>
      <c r="K23" s="134"/>
      <c r="L23" s="134"/>
      <c r="M23" s="134"/>
      <c r="N23" s="134"/>
      <c r="O23" s="134"/>
      <c r="P23" s="134"/>
      <c r="Q23" s="134"/>
      <c r="R23" s="134"/>
      <c r="S23" s="135"/>
      <c r="T23" s="135"/>
      <c r="U23" s="135"/>
      <c r="V23" s="135"/>
      <c r="W23" s="135"/>
      <c r="X23" s="135"/>
      <c r="Y23" s="135"/>
      <c r="Z23" s="134"/>
      <c r="AA23" s="134"/>
      <c r="AB23" s="134"/>
      <c r="AC23" s="134"/>
      <c r="AD23" s="134"/>
      <c r="AE23" s="134"/>
      <c r="AF23" s="134"/>
      <c r="AG23" s="134"/>
    </row>
    <row r="24" spans="1:33" s="140" customFormat="1">
      <c r="A24" s="134"/>
      <c r="B24" s="134"/>
      <c r="C24" s="134"/>
      <c r="D24" s="134"/>
      <c r="E24" s="134"/>
      <c r="F24" s="134"/>
      <c r="G24" s="134"/>
      <c r="H24" s="134"/>
      <c r="I24" s="134"/>
      <c r="J24" s="134"/>
      <c r="K24" s="134"/>
      <c r="L24" s="134"/>
      <c r="M24" s="134"/>
      <c r="N24" s="134"/>
      <c r="O24" s="134"/>
      <c r="P24" s="134"/>
      <c r="Q24" s="134"/>
      <c r="R24" s="134"/>
      <c r="S24" s="135"/>
      <c r="T24" s="135"/>
      <c r="U24" s="135"/>
      <c r="V24" s="135"/>
      <c r="W24" s="135"/>
      <c r="X24" s="135"/>
      <c r="Y24" s="135"/>
      <c r="Z24" s="134"/>
      <c r="AA24" s="134"/>
      <c r="AB24" s="134"/>
      <c r="AC24" s="134"/>
      <c r="AD24" s="134"/>
      <c r="AE24" s="134"/>
      <c r="AF24" s="134"/>
      <c r="AG24" s="134"/>
    </row>
    <row r="25" spans="1:33" s="140" customFormat="1">
      <c r="A25" s="134"/>
      <c r="B25" s="134"/>
      <c r="C25" s="134"/>
      <c r="D25" s="134"/>
      <c r="E25" s="134"/>
      <c r="F25" s="134"/>
      <c r="G25" s="134"/>
      <c r="H25" s="134"/>
      <c r="I25" s="134"/>
      <c r="J25" s="134"/>
      <c r="K25" s="134"/>
      <c r="L25" s="134"/>
      <c r="M25" s="134"/>
      <c r="N25" s="134"/>
      <c r="O25" s="134"/>
      <c r="P25" s="134"/>
      <c r="Q25" s="134"/>
      <c r="R25" s="134"/>
      <c r="S25" s="135"/>
      <c r="T25" s="135"/>
      <c r="U25" s="135"/>
      <c r="V25" s="135"/>
      <c r="W25" s="135"/>
      <c r="X25" s="135"/>
      <c r="Y25" s="135"/>
      <c r="Z25" s="134"/>
      <c r="AA25" s="134"/>
      <c r="AB25" s="134"/>
      <c r="AC25" s="134"/>
      <c r="AD25" s="134"/>
      <c r="AE25" s="134"/>
      <c r="AF25" s="134"/>
      <c r="AG25" s="134"/>
    </row>
    <row r="26" spans="1:33" s="140" customFormat="1">
      <c r="A26" s="134"/>
      <c r="B26" s="134"/>
      <c r="C26" s="134"/>
      <c r="D26" s="134"/>
      <c r="E26" s="134"/>
      <c r="F26" s="134"/>
      <c r="G26" s="134"/>
      <c r="H26" s="134"/>
      <c r="I26" s="134"/>
      <c r="J26" s="134"/>
      <c r="K26" s="134"/>
      <c r="L26" s="134"/>
      <c r="M26" s="134"/>
      <c r="N26" s="134"/>
      <c r="O26" s="134"/>
      <c r="P26" s="134"/>
      <c r="Q26" s="134"/>
      <c r="R26" s="134"/>
      <c r="S26" s="135"/>
      <c r="T26" s="135"/>
      <c r="U26" s="135"/>
      <c r="V26" s="135"/>
      <c r="W26" s="135"/>
      <c r="X26" s="135"/>
      <c r="Y26" s="135"/>
      <c r="Z26" s="134"/>
      <c r="AA26" s="134"/>
      <c r="AB26" s="134"/>
      <c r="AC26" s="134"/>
      <c r="AD26" s="134"/>
      <c r="AE26" s="134"/>
      <c r="AF26" s="134"/>
      <c r="AG26" s="134"/>
    </row>
    <row r="27" spans="1:33" s="140" customFormat="1">
      <c r="A27" s="134"/>
      <c r="B27" s="134"/>
      <c r="C27" s="134"/>
      <c r="D27" s="134"/>
      <c r="E27" s="134"/>
      <c r="F27" s="134"/>
      <c r="G27" s="134"/>
      <c r="H27" s="134"/>
      <c r="I27" s="134"/>
      <c r="J27" s="134"/>
      <c r="K27" s="134"/>
      <c r="L27" s="134"/>
      <c r="M27" s="134"/>
      <c r="N27" s="134"/>
      <c r="O27" s="134"/>
      <c r="P27" s="134"/>
      <c r="Q27" s="134"/>
      <c r="R27" s="134"/>
      <c r="S27" s="135"/>
      <c r="T27" s="135"/>
      <c r="U27" s="135"/>
      <c r="V27" s="135"/>
      <c r="W27" s="135"/>
      <c r="X27" s="135"/>
      <c r="Y27" s="135"/>
      <c r="Z27" s="134"/>
      <c r="AA27" s="134"/>
      <c r="AB27" s="134"/>
      <c r="AC27" s="134"/>
      <c r="AD27" s="134"/>
      <c r="AE27" s="134"/>
      <c r="AF27" s="134"/>
      <c r="AG27" s="134"/>
    </row>
    <row r="28" spans="1:33" s="140" customFormat="1">
      <c r="A28" s="134"/>
      <c r="B28" s="134"/>
      <c r="C28" s="134"/>
      <c r="D28" s="134"/>
      <c r="E28" s="134"/>
      <c r="F28" s="134"/>
      <c r="G28" s="134"/>
      <c r="H28" s="134"/>
      <c r="I28" s="134"/>
      <c r="J28" s="134"/>
      <c r="K28" s="134"/>
      <c r="L28" s="134"/>
      <c r="M28" s="134"/>
      <c r="N28" s="134"/>
      <c r="O28" s="134"/>
      <c r="P28" s="134"/>
      <c r="Q28" s="134"/>
      <c r="R28" s="134"/>
      <c r="S28" s="135"/>
      <c r="T28" s="135"/>
      <c r="U28" s="135"/>
      <c r="V28" s="135"/>
      <c r="W28" s="135"/>
      <c r="X28" s="135"/>
      <c r="Y28" s="135"/>
      <c r="Z28" s="134"/>
      <c r="AA28" s="134"/>
      <c r="AB28" s="134"/>
      <c r="AC28" s="134"/>
      <c r="AD28" s="134"/>
      <c r="AE28" s="134"/>
      <c r="AF28" s="134"/>
      <c r="AG28" s="134"/>
    </row>
    <row r="29" spans="1:33" s="140" customFormat="1">
      <c r="A29" s="134"/>
      <c r="B29" s="134"/>
      <c r="C29" s="134"/>
      <c r="D29" s="134"/>
      <c r="E29" s="134"/>
      <c r="F29" s="134"/>
      <c r="G29" s="134"/>
      <c r="H29" s="134"/>
      <c r="I29" s="134"/>
      <c r="J29" s="134"/>
      <c r="K29" s="134"/>
      <c r="L29" s="134"/>
      <c r="M29" s="134"/>
      <c r="N29" s="134"/>
      <c r="O29" s="134"/>
      <c r="P29" s="134"/>
      <c r="Q29" s="134"/>
      <c r="R29" s="134"/>
      <c r="S29" s="135"/>
      <c r="T29" s="135"/>
      <c r="U29" s="135"/>
      <c r="V29" s="135"/>
      <c r="W29" s="135"/>
      <c r="X29" s="135"/>
      <c r="Y29" s="135"/>
      <c r="Z29" s="134"/>
      <c r="AA29" s="134"/>
      <c r="AB29" s="134"/>
      <c r="AC29" s="134"/>
      <c r="AD29" s="134"/>
      <c r="AE29" s="134"/>
      <c r="AF29" s="134"/>
      <c r="AG29" s="134"/>
    </row>
    <row r="30" spans="1:33" s="140" customFormat="1">
      <c r="A30" s="134"/>
      <c r="B30" s="134"/>
      <c r="C30" s="134"/>
      <c r="D30" s="134"/>
      <c r="E30" s="134"/>
      <c r="F30" s="134"/>
      <c r="G30" s="134"/>
      <c r="H30" s="134"/>
      <c r="I30" s="134"/>
      <c r="J30" s="134"/>
      <c r="K30" s="134"/>
      <c r="L30" s="134"/>
      <c r="M30" s="134"/>
      <c r="N30" s="134"/>
      <c r="O30" s="134"/>
      <c r="P30" s="134"/>
      <c r="Q30" s="134"/>
      <c r="R30" s="134"/>
      <c r="S30" s="135"/>
      <c r="T30" s="135"/>
      <c r="U30" s="135"/>
      <c r="V30" s="135"/>
      <c r="W30" s="135"/>
      <c r="X30" s="135"/>
      <c r="Y30" s="135"/>
      <c r="Z30" s="134"/>
      <c r="AA30" s="134"/>
      <c r="AB30" s="134"/>
      <c r="AC30" s="134"/>
      <c r="AD30" s="134"/>
      <c r="AE30" s="134"/>
      <c r="AF30" s="134"/>
      <c r="AG30" s="134"/>
    </row>
    <row r="31" spans="1:33" s="140" customFormat="1">
      <c r="A31" s="134"/>
      <c r="B31" s="134"/>
      <c r="C31" s="134"/>
      <c r="D31" s="134"/>
      <c r="E31" s="134"/>
      <c r="F31" s="134"/>
      <c r="G31" s="134"/>
      <c r="H31" s="134"/>
      <c r="I31" s="134"/>
      <c r="J31" s="134"/>
      <c r="K31" s="134"/>
      <c r="L31" s="134"/>
      <c r="M31" s="134"/>
      <c r="N31" s="134"/>
      <c r="O31" s="134"/>
      <c r="P31" s="134"/>
      <c r="Q31" s="134"/>
      <c r="R31" s="134"/>
      <c r="S31" s="135"/>
      <c r="T31" s="135"/>
      <c r="U31" s="135"/>
      <c r="V31" s="135"/>
      <c r="W31" s="135"/>
      <c r="X31" s="135"/>
      <c r="Y31" s="135"/>
      <c r="Z31" s="134"/>
      <c r="AA31" s="134"/>
      <c r="AB31" s="134"/>
      <c r="AC31" s="134"/>
      <c r="AD31" s="134"/>
      <c r="AE31" s="134"/>
      <c r="AF31" s="134"/>
      <c r="AG31" s="134"/>
    </row>
    <row r="32" spans="1:33" s="140" customFormat="1">
      <c r="A32" s="134"/>
      <c r="B32" s="134"/>
      <c r="C32" s="134"/>
      <c r="D32" s="134"/>
      <c r="E32" s="134"/>
      <c r="F32" s="134"/>
      <c r="G32" s="134"/>
      <c r="H32" s="134"/>
      <c r="I32" s="134"/>
      <c r="J32" s="134"/>
      <c r="K32" s="134"/>
      <c r="L32" s="134"/>
      <c r="M32" s="134"/>
      <c r="N32" s="134"/>
      <c r="O32" s="134"/>
      <c r="P32" s="134"/>
      <c r="Q32" s="134"/>
      <c r="R32" s="134"/>
      <c r="S32" s="135"/>
      <c r="T32" s="135"/>
      <c r="U32" s="135"/>
      <c r="V32" s="135"/>
      <c r="W32" s="135"/>
      <c r="X32" s="135"/>
      <c r="Y32" s="135"/>
      <c r="Z32" s="134"/>
      <c r="AA32" s="134"/>
      <c r="AB32" s="134"/>
      <c r="AC32" s="134"/>
      <c r="AD32" s="134"/>
      <c r="AE32" s="134"/>
      <c r="AF32" s="134"/>
      <c r="AG32" s="134"/>
    </row>
    <row r="33" spans="1:33" s="140" customFormat="1">
      <c r="A33" s="134"/>
      <c r="B33" s="134"/>
      <c r="C33" s="134"/>
      <c r="D33" s="134"/>
      <c r="E33" s="134"/>
      <c r="F33" s="134"/>
      <c r="G33" s="134"/>
      <c r="H33" s="134"/>
      <c r="I33" s="134"/>
      <c r="J33" s="134"/>
      <c r="K33" s="134"/>
      <c r="L33" s="134"/>
      <c r="M33" s="134"/>
      <c r="N33" s="134"/>
      <c r="O33" s="134"/>
      <c r="P33" s="134"/>
      <c r="Q33" s="134"/>
      <c r="R33" s="134"/>
      <c r="S33" s="135"/>
      <c r="T33" s="135"/>
      <c r="U33" s="135"/>
      <c r="V33" s="135"/>
      <c r="W33" s="135"/>
      <c r="X33" s="135"/>
      <c r="Y33" s="135"/>
      <c r="Z33" s="134"/>
      <c r="AA33" s="134"/>
      <c r="AB33" s="134"/>
      <c r="AC33" s="134"/>
      <c r="AD33" s="134"/>
      <c r="AE33" s="134"/>
      <c r="AF33" s="134"/>
      <c r="AG33" s="134"/>
    </row>
    <row r="34" spans="1:33" s="140" customFormat="1">
      <c r="A34" s="134"/>
      <c r="B34" s="134"/>
      <c r="C34" s="134"/>
      <c r="D34" s="134"/>
      <c r="E34" s="134"/>
      <c r="F34" s="134"/>
      <c r="G34" s="134"/>
      <c r="H34" s="134"/>
      <c r="I34" s="134"/>
      <c r="J34" s="134"/>
      <c r="K34" s="134"/>
      <c r="L34" s="134"/>
      <c r="M34" s="134"/>
      <c r="N34" s="134"/>
      <c r="O34" s="134"/>
      <c r="P34" s="134"/>
      <c r="Q34" s="134"/>
      <c r="R34" s="134"/>
      <c r="S34" s="135"/>
      <c r="T34" s="135"/>
      <c r="U34" s="135"/>
      <c r="V34" s="135"/>
      <c r="W34" s="135"/>
      <c r="X34" s="135"/>
      <c r="Y34" s="135"/>
      <c r="Z34" s="134"/>
      <c r="AA34" s="134"/>
      <c r="AB34" s="134"/>
      <c r="AC34" s="134"/>
      <c r="AD34" s="134"/>
      <c r="AE34" s="134"/>
      <c r="AF34" s="134"/>
      <c r="AG34" s="134"/>
    </row>
    <row r="35" spans="1:33" s="140" customFormat="1">
      <c r="A35" s="134"/>
      <c r="B35" s="134"/>
      <c r="C35" s="134"/>
      <c r="D35" s="134"/>
      <c r="E35" s="134"/>
      <c r="F35" s="134"/>
      <c r="G35" s="134"/>
      <c r="H35" s="134"/>
      <c r="I35" s="134"/>
      <c r="J35" s="134"/>
      <c r="K35" s="134"/>
      <c r="L35" s="134"/>
      <c r="M35" s="134"/>
      <c r="N35" s="134"/>
      <c r="O35" s="134"/>
      <c r="P35" s="134"/>
      <c r="Q35" s="134"/>
      <c r="R35" s="134"/>
      <c r="S35" s="135"/>
      <c r="T35" s="135"/>
      <c r="U35" s="135"/>
      <c r="V35" s="135"/>
      <c r="W35" s="135"/>
      <c r="X35" s="135"/>
      <c r="Y35" s="135"/>
      <c r="Z35" s="134"/>
      <c r="AA35" s="134"/>
      <c r="AB35" s="134"/>
      <c r="AC35" s="134"/>
      <c r="AD35" s="134"/>
      <c r="AE35" s="134"/>
      <c r="AF35" s="134"/>
      <c r="AG35" s="134"/>
    </row>
    <row r="36" spans="1:33" s="140" customFormat="1">
      <c r="A36" s="134"/>
      <c r="B36" s="134"/>
      <c r="C36" s="134"/>
      <c r="D36" s="134"/>
      <c r="E36" s="134"/>
      <c r="F36" s="134"/>
      <c r="G36" s="134"/>
      <c r="H36" s="134"/>
      <c r="I36" s="134"/>
      <c r="J36" s="134"/>
      <c r="K36" s="134"/>
      <c r="L36" s="134"/>
      <c r="M36" s="134"/>
      <c r="N36" s="134"/>
      <c r="O36" s="134"/>
      <c r="P36" s="134"/>
      <c r="Q36" s="134"/>
      <c r="R36" s="134"/>
      <c r="S36" s="135"/>
      <c r="T36" s="135"/>
      <c r="U36" s="135"/>
      <c r="V36" s="135"/>
      <c r="W36" s="135"/>
      <c r="X36" s="135"/>
      <c r="Y36" s="135"/>
      <c r="Z36" s="134"/>
      <c r="AA36" s="134"/>
      <c r="AB36" s="134"/>
      <c r="AC36" s="134"/>
      <c r="AD36" s="134"/>
      <c r="AE36" s="134"/>
      <c r="AF36" s="134"/>
      <c r="AG36" s="134"/>
    </row>
    <row r="37" spans="1:33" s="140" customFormat="1">
      <c r="A37" s="134"/>
      <c r="B37" s="134"/>
      <c r="C37" s="134"/>
      <c r="D37" s="134"/>
      <c r="E37" s="134"/>
      <c r="F37" s="134"/>
      <c r="G37" s="134"/>
      <c r="H37" s="134"/>
      <c r="I37" s="134"/>
      <c r="J37" s="134"/>
      <c r="K37" s="134"/>
      <c r="L37" s="134"/>
      <c r="M37" s="134"/>
      <c r="N37" s="134"/>
      <c r="O37" s="134"/>
      <c r="P37" s="134"/>
      <c r="Q37" s="134"/>
      <c r="R37" s="134"/>
      <c r="S37" s="135"/>
      <c r="T37" s="135"/>
      <c r="U37" s="135"/>
      <c r="V37" s="135"/>
      <c r="W37" s="135"/>
      <c r="X37" s="135"/>
      <c r="Y37" s="135"/>
      <c r="Z37" s="134"/>
      <c r="AA37" s="134"/>
      <c r="AB37" s="134"/>
      <c r="AC37" s="134"/>
      <c r="AD37" s="134"/>
      <c r="AE37" s="134"/>
      <c r="AF37" s="134"/>
      <c r="AG37" s="134"/>
    </row>
    <row r="38" spans="1:33" s="140" customFormat="1">
      <c r="A38" s="134"/>
      <c r="B38" s="134"/>
      <c r="C38" s="134"/>
      <c r="D38" s="134"/>
      <c r="E38" s="134"/>
      <c r="F38" s="134"/>
      <c r="G38" s="134"/>
      <c r="H38" s="134"/>
      <c r="I38" s="134"/>
      <c r="J38" s="134"/>
      <c r="K38" s="134"/>
      <c r="L38" s="134"/>
      <c r="M38" s="134"/>
      <c r="N38" s="134"/>
      <c r="O38" s="134"/>
      <c r="P38" s="134"/>
      <c r="Q38" s="134"/>
      <c r="R38" s="134"/>
      <c r="S38" s="135"/>
      <c r="T38" s="135"/>
      <c r="U38" s="135"/>
      <c r="V38" s="135"/>
      <c r="W38" s="135"/>
      <c r="X38" s="135"/>
      <c r="Y38" s="135"/>
      <c r="Z38" s="134"/>
      <c r="AA38" s="134"/>
      <c r="AB38" s="134"/>
      <c r="AC38" s="134"/>
      <c r="AD38" s="134"/>
      <c r="AE38" s="134"/>
      <c r="AF38" s="134"/>
      <c r="AG38" s="134"/>
    </row>
  </sheetData>
  <printOptions horizontalCentered="1" verticalCentered="1"/>
  <pageMargins left="0.5" right="0.5" top="0.5" bottom="0.5" header="0" footer="0.2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2"/>
    <pageSetUpPr autoPageBreaks="0"/>
  </sheetPr>
  <dimension ref="A1:AG25"/>
  <sheetViews>
    <sheetView rightToLeft="1" tabSelected="1" view="pageBreakPreview" zoomScale="85" zoomScaleNormal="75" zoomScaleSheetLayoutView="85" workbookViewId="0">
      <selection activeCell="H22" sqref="H22"/>
    </sheetView>
  </sheetViews>
  <sheetFormatPr defaultColWidth="9.140625" defaultRowHeight="18.75"/>
  <cols>
    <col min="1" max="1" width="21.7109375" style="78" customWidth="1"/>
    <col min="2" max="4" width="28.5703125" style="78" customWidth="1"/>
    <col min="5" max="5" width="22.42578125" style="78" customWidth="1"/>
    <col min="6" max="10" width="13.5703125" style="78" customWidth="1"/>
    <col min="11" max="16" width="9.140625" style="68"/>
    <col min="17" max="26" width="9.140625" style="144"/>
    <col min="27" max="33" width="9.140625" style="68"/>
    <col min="34" max="16384" width="9.140625" style="145"/>
  </cols>
  <sheetData>
    <row r="1" spans="1:33" s="74" customFormat="1" ht="2.25" customHeight="1">
      <c r="A1" s="78"/>
      <c r="B1" s="78"/>
      <c r="C1" s="78"/>
      <c r="D1" s="78"/>
      <c r="E1" s="78"/>
      <c r="F1" s="78"/>
      <c r="G1" s="78"/>
      <c r="H1" s="78"/>
      <c r="I1" s="78"/>
      <c r="J1" s="78"/>
      <c r="K1" s="68"/>
      <c r="L1" s="68"/>
      <c r="M1" s="68"/>
      <c r="N1" s="68"/>
      <c r="O1" s="68"/>
      <c r="P1" s="68"/>
      <c r="Q1" s="144"/>
      <c r="R1" s="144"/>
      <c r="S1" s="144"/>
      <c r="T1" s="144"/>
      <c r="U1" s="144"/>
      <c r="V1" s="144"/>
      <c r="W1" s="144"/>
      <c r="X1" s="144"/>
      <c r="Y1" s="144"/>
      <c r="Z1" s="144"/>
      <c r="AA1" s="68"/>
      <c r="AB1" s="68"/>
      <c r="AC1" s="68"/>
      <c r="AD1" s="68"/>
      <c r="AE1" s="68"/>
      <c r="AF1" s="68"/>
      <c r="AG1" s="68"/>
    </row>
    <row r="2" spans="1:33" s="74" customFormat="1" ht="60" customHeight="1">
      <c r="A2" s="78"/>
      <c r="B2" s="78"/>
      <c r="C2" s="78"/>
      <c r="D2" s="78"/>
      <c r="E2" s="78"/>
      <c r="F2" s="78"/>
      <c r="G2" s="78"/>
      <c r="H2" s="78"/>
      <c r="I2" s="78"/>
      <c r="J2" s="78"/>
      <c r="K2" s="68"/>
      <c r="L2" s="68"/>
      <c r="M2" s="68"/>
      <c r="N2" s="68"/>
      <c r="O2" s="68"/>
      <c r="P2" s="68"/>
      <c r="Q2" s="144"/>
      <c r="R2" s="144"/>
      <c r="S2" s="144"/>
      <c r="T2" s="144"/>
      <c r="U2" s="144"/>
      <c r="V2" s="144"/>
      <c r="W2" s="144"/>
      <c r="X2" s="144"/>
      <c r="Y2" s="144"/>
      <c r="Z2" s="144"/>
      <c r="AA2" s="68"/>
      <c r="AB2" s="68"/>
      <c r="AC2" s="68"/>
      <c r="AD2" s="68"/>
      <c r="AE2" s="68"/>
      <c r="AF2" s="68"/>
      <c r="AG2" s="68"/>
    </row>
    <row r="3" spans="1:33" ht="21" customHeight="1">
      <c r="A3" s="543" t="s">
        <v>79</v>
      </c>
      <c r="B3" s="543"/>
      <c r="C3" s="543"/>
      <c r="D3" s="543"/>
      <c r="E3" s="543"/>
    </row>
    <row r="4" spans="1:33" ht="21" customHeight="1">
      <c r="A4" s="543" t="s">
        <v>80</v>
      </c>
      <c r="B4" s="543"/>
      <c r="C4" s="543"/>
      <c r="D4" s="543"/>
      <c r="E4" s="543"/>
    </row>
    <row r="5" spans="1:33" ht="21" customHeight="1">
      <c r="A5" s="543" t="s">
        <v>344</v>
      </c>
      <c r="B5" s="543"/>
      <c r="C5" s="543"/>
      <c r="D5" s="543"/>
      <c r="E5" s="543"/>
    </row>
    <row r="6" spans="1:33" ht="21">
      <c r="A6" s="146" t="s">
        <v>81</v>
      </c>
      <c r="B6" s="147"/>
      <c r="C6" s="148"/>
      <c r="D6" s="148"/>
      <c r="E6" s="149"/>
    </row>
    <row r="7" spans="1:33" ht="41.25" customHeight="1">
      <c r="A7" s="150" t="s">
        <v>82</v>
      </c>
      <c r="B7" s="151" t="s">
        <v>83</v>
      </c>
      <c r="C7" s="151" t="s">
        <v>84</v>
      </c>
      <c r="D7" s="151" t="s">
        <v>85</v>
      </c>
      <c r="E7" s="151" t="s">
        <v>86</v>
      </c>
    </row>
    <row r="8" spans="1:33" ht="21">
      <c r="A8" s="152" t="s">
        <v>87</v>
      </c>
      <c r="B8" s="153">
        <v>21428</v>
      </c>
      <c r="C8" s="153">
        <v>8919</v>
      </c>
      <c r="D8" s="153">
        <v>8451</v>
      </c>
      <c r="E8" s="154" t="s">
        <v>33</v>
      </c>
    </row>
    <row r="9" spans="1:33" ht="21">
      <c r="A9" s="155" t="s">
        <v>34</v>
      </c>
      <c r="B9" s="156">
        <v>19215</v>
      </c>
      <c r="C9" s="156">
        <v>7896</v>
      </c>
      <c r="D9" s="156">
        <v>7598</v>
      </c>
      <c r="E9" s="157" t="s">
        <v>35</v>
      </c>
    </row>
    <row r="10" spans="1:33" ht="21">
      <c r="A10" s="152" t="s">
        <v>36</v>
      </c>
      <c r="B10" s="153">
        <v>21392</v>
      </c>
      <c r="C10" s="153">
        <v>8805</v>
      </c>
      <c r="D10" s="153">
        <v>8434</v>
      </c>
      <c r="E10" s="154" t="s">
        <v>37</v>
      </c>
    </row>
    <row r="11" spans="1:33" ht="21">
      <c r="A11" s="155" t="s">
        <v>88</v>
      </c>
      <c r="B11" s="156">
        <v>19441</v>
      </c>
      <c r="C11" s="156">
        <v>8069</v>
      </c>
      <c r="D11" s="156">
        <v>8109</v>
      </c>
      <c r="E11" s="157" t="s">
        <v>39</v>
      </c>
    </row>
    <row r="12" spans="1:33" ht="21">
      <c r="A12" s="152" t="s">
        <v>89</v>
      </c>
      <c r="B12" s="153">
        <v>21273</v>
      </c>
      <c r="C12" s="153">
        <v>8531</v>
      </c>
      <c r="D12" s="153">
        <v>8434</v>
      </c>
      <c r="E12" s="154" t="s">
        <v>41</v>
      </c>
    </row>
    <row r="13" spans="1:33" ht="21">
      <c r="A13" s="155" t="s">
        <v>90</v>
      </c>
      <c r="B13" s="156">
        <v>22405</v>
      </c>
      <c r="C13" s="156">
        <v>8578</v>
      </c>
      <c r="D13" s="156">
        <v>8156</v>
      </c>
      <c r="E13" s="157" t="s">
        <v>43</v>
      </c>
    </row>
    <row r="14" spans="1:33" ht="21">
      <c r="A14" s="152" t="s">
        <v>91</v>
      </c>
      <c r="B14" s="153">
        <v>22874</v>
      </c>
      <c r="C14" s="153">
        <v>10217</v>
      </c>
      <c r="D14" s="153">
        <v>8369</v>
      </c>
      <c r="E14" s="154" t="s">
        <v>45</v>
      </c>
    </row>
    <row r="15" spans="1:33" ht="21">
      <c r="A15" s="155" t="s">
        <v>46</v>
      </c>
      <c r="B15" s="156">
        <v>24389</v>
      </c>
      <c r="C15" s="156">
        <v>8721</v>
      </c>
      <c r="D15" s="156">
        <v>8432</v>
      </c>
      <c r="E15" s="157" t="s">
        <v>47</v>
      </c>
    </row>
    <row r="16" spans="1:33" ht="21">
      <c r="A16" s="152" t="s">
        <v>48</v>
      </c>
      <c r="B16" s="153">
        <v>25245</v>
      </c>
      <c r="C16" s="153">
        <v>8615</v>
      </c>
      <c r="D16" s="153">
        <v>8155</v>
      </c>
      <c r="E16" s="154" t="s">
        <v>49</v>
      </c>
    </row>
    <row r="17" spans="1:5" ht="21">
      <c r="A17" s="155" t="s">
        <v>50</v>
      </c>
      <c r="B17" s="156">
        <v>28141</v>
      </c>
      <c r="C17" s="156">
        <v>9177</v>
      </c>
      <c r="D17" s="156">
        <v>8373</v>
      </c>
      <c r="E17" s="157" t="s">
        <v>51</v>
      </c>
    </row>
    <row r="18" spans="1:5" ht="21">
      <c r="A18" s="152" t="s">
        <v>52</v>
      </c>
      <c r="B18" s="153">
        <v>30848</v>
      </c>
      <c r="C18" s="153">
        <v>9260</v>
      </c>
      <c r="D18" s="153">
        <v>8091</v>
      </c>
      <c r="E18" s="154" t="s">
        <v>53</v>
      </c>
    </row>
    <row r="19" spans="1:5" ht="21">
      <c r="A19" s="155" t="s">
        <v>92</v>
      </c>
      <c r="B19" s="156">
        <v>29821</v>
      </c>
      <c r="C19" s="156">
        <v>9855</v>
      </c>
      <c r="D19" s="156">
        <v>8431</v>
      </c>
      <c r="E19" s="157" t="s">
        <v>55</v>
      </c>
    </row>
    <row r="20" spans="1:5" ht="30" customHeight="1">
      <c r="A20" s="158" t="s">
        <v>25</v>
      </c>
      <c r="B20" s="159">
        <f>SUM(B8:B19)</f>
        <v>286472</v>
      </c>
      <c r="C20" s="494">
        <f>SUM(C8:C19)</f>
        <v>106643</v>
      </c>
      <c r="D20" s="159">
        <f>SUM(D8:D19)</f>
        <v>99033</v>
      </c>
      <c r="E20" s="160" t="s">
        <v>28</v>
      </c>
    </row>
    <row r="21" spans="1:5" ht="6" customHeight="1">
      <c r="A21" s="161"/>
      <c r="B21" s="162"/>
      <c r="C21" s="162"/>
      <c r="D21" s="162"/>
      <c r="E21" s="163"/>
    </row>
    <row r="22" spans="1:5">
      <c r="A22" s="164" t="s">
        <v>93</v>
      </c>
      <c r="B22" s="165"/>
      <c r="C22" s="165"/>
      <c r="D22" s="165"/>
      <c r="E22" s="166" t="s">
        <v>94</v>
      </c>
    </row>
    <row r="23" spans="1:5">
      <c r="A23" s="167"/>
      <c r="B23" s="168"/>
      <c r="C23" s="168"/>
      <c r="D23" s="168"/>
      <c r="E23" s="169"/>
    </row>
    <row r="24" spans="1:5">
      <c r="A24" s="167"/>
      <c r="B24" s="168"/>
      <c r="C24" s="168"/>
      <c r="D24" s="168"/>
      <c r="E24" s="169"/>
    </row>
    <row r="25" spans="1:5">
      <c r="A25" s="167"/>
      <c r="B25" s="168"/>
      <c r="C25" s="168"/>
      <c r="D25" s="168"/>
      <c r="E25" s="169"/>
    </row>
  </sheetData>
  <mergeCells count="3">
    <mergeCell ref="A3:E3"/>
    <mergeCell ref="A4:E4"/>
    <mergeCell ref="A5:E5"/>
  </mergeCells>
  <printOptions horizontalCentered="1"/>
  <pageMargins left="0.511811023622047" right="0.511811023622047" top="0.86" bottom="0.511811023622047" header="0" footer="0.23622047244094499"/>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2"/>
  </sheetPr>
  <dimension ref="A1:Y25"/>
  <sheetViews>
    <sheetView showGridLines="0" rightToLeft="1" tabSelected="1" view="pageBreakPreview" zoomScale="85" zoomScaleNormal="100" zoomScaleSheetLayoutView="85" workbookViewId="0">
      <selection activeCell="H22" sqref="H22"/>
    </sheetView>
  </sheetViews>
  <sheetFormatPr defaultRowHeight="15"/>
  <cols>
    <col min="1" max="1" width="27.85546875" customWidth="1"/>
    <col min="2" max="4" width="20.42578125" customWidth="1"/>
    <col min="5" max="5" width="30" customWidth="1"/>
  </cols>
  <sheetData>
    <row r="1" spans="1:25" ht="58.5" customHeight="1"/>
    <row r="2" spans="1:25" ht="21.75" customHeight="1">
      <c r="A2" s="544" t="s">
        <v>95</v>
      </c>
      <c r="B2" s="544"/>
      <c r="C2" s="544"/>
      <c r="D2" s="544"/>
      <c r="E2" s="544"/>
      <c r="F2" s="170"/>
    </row>
    <row r="3" spans="1:25" ht="21.75" customHeight="1">
      <c r="A3" s="544" t="s">
        <v>96</v>
      </c>
      <c r="B3" s="544"/>
      <c r="C3" s="544"/>
      <c r="D3" s="544"/>
      <c r="E3" s="544"/>
      <c r="F3" s="170"/>
    </row>
    <row r="4" spans="1:25" ht="21.75" customHeight="1">
      <c r="A4" s="545" t="s">
        <v>341</v>
      </c>
      <c r="B4" s="545"/>
      <c r="C4" s="545"/>
      <c r="D4" s="545"/>
      <c r="E4" s="545"/>
      <c r="F4" s="171"/>
    </row>
    <row r="5" spans="1:25" ht="5.25" customHeight="1">
      <c r="D5" s="172"/>
      <c r="E5" s="172"/>
      <c r="F5" s="173"/>
      <c r="W5" s="172"/>
      <c r="X5" s="172"/>
      <c r="Y5" s="172"/>
    </row>
    <row r="6" spans="1:25" ht="21">
      <c r="A6" s="174" t="s">
        <v>97</v>
      </c>
      <c r="B6" s="174"/>
      <c r="C6" s="174"/>
      <c r="D6" s="175"/>
      <c r="E6" s="176"/>
    </row>
    <row r="7" spans="1:25" ht="15" customHeight="1">
      <c r="A7" s="546" t="s">
        <v>30</v>
      </c>
      <c r="B7" s="548">
        <v>2019</v>
      </c>
      <c r="C7" s="548" t="s">
        <v>12</v>
      </c>
      <c r="D7" s="548">
        <v>2021</v>
      </c>
      <c r="E7" s="550" t="s">
        <v>7</v>
      </c>
    </row>
    <row r="8" spans="1:25" ht="15" customHeight="1">
      <c r="A8" s="547"/>
      <c r="B8" s="549"/>
      <c r="C8" s="549"/>
      <c r="D8" s="549"/>
      <c r="E8" s="551"/>
    </row>
    <row r="9" spans="1:25" ht="21">
      <c r="A9" s="177" t="s">
        <v>32</v>
      </c>
      <c r="B9" s="178">
        <v>2325578</v>
      </c>
      <c r="C9" s="178">
        <v>2977284</v>
      </c>
      <c r="D9" s="178">
        <v>1650671</v>
      </c>
      <c r="E9" s="179" t="s">
        <v>33</v>
      </c>
    </row>
    <row r="10" spans="1:25" ht="21">
      <c r="A10" s="180" t="s">
        <v>34</v>
      </c>
      <c r="B10" s="181">
        <v>2892411</v>
      </c>
      <c r="C10" s="181">
        <v>2746827</v>
      </c>
      <c r="D10" s="181">
        <v>1308153</v>
      </c>
      <c r="E10" s="182" t="s">
        <v>35</v>
      </c>
    </row>
    <row r="11" spans="1:25" ht="21">
      <c r="A11" s="177" t="s">
        <v>36</v>
      </c>
      <c r="B11" s="178">
        <v>3205049</v>
      </c>
      <c r="C11" s="178">
        <v>1368988</v>
      </c>
      <c r="D11" s="178">
        <v>1567644</v>
      </c>
      <c r="E11" s="179" t="s">
        <v>37</v>
      </c>
    </row>
    <row r="12" spans="1:25" ht="21">
      <c r="A12" s="180" t="s">
        <v>38</v>
      </c>
      <c r="B12" s="181">
        <v>3087288</v>
      </c>
      <c r="C12" s="181">
        <v>316318</v>
      </c>
      <c r="D12" s="181">
        <v>1574481</v>
      </c>
      <c r="E12" s="182" t="s">
        <v>39</v>
      </c>
    </row>
    <row r="13" spans="1:25" ht="20.100000000000001" customHeight="1">
      <c r="A13" s="177" t="s">
        <v>40</v>
      </c>
      <c r="B13" s="178">
        <v>2829895</v>
      </c>
      <c r="C13" s="178">
        <v>461198</v>
      </c>
      <c r="D13" s="178">
        <v>1693668</v>
      </c>
      <c r="E13" s="179" t="s">
        <v>41</v>
      </c>
    </row>
    <row r="14" spans="1:25" ht="21">
      <c r="A14" s="180" t="s">
        <v>42</v>
      </c>
      <c r="B14" s="181">
        <v>2734272</v>
      </c>
      <c r="C14" s="181">
        <v>719729</v>
      </c>
      <c r="D14" s="181">
        <v>1778676</v>
      </c>
      <c r="E14" s="182" t="s">
        <v>43</v>
      </c>
    </row>
    <row r="15" spans="1:25" ht="21">
      <c r="A15" s="177" t="s">
        <v>44</v>
      </c>
      <c r="B15" s="178">
        <v>2608322</v>
      </c>
      <c r="C15" s="178">
        <v>428878</v>
      </c>
      <c r="D15" s="470">
        <v>1323783</v>
      </c>
      <c r="E15" s="179" t="s">
        <v>45</v>
      </c>
    </row>
    <row r="16" spans="1:25" ht="21">
      <c r="A16" s="180" t="s">
        <v>46</v>
      </c>
      <c r="B16" s="181">
        <v>2196130</v>
      </c>
      <c r="C16" s="181">
        <v>998944</v>
      </c>
      <c r="D16" s="181">
        <v>1351144</v>
      </c>
      <c r="E16" s="182" t="s">
        <v>47</v>
      </c>
    </row>
    <row r="17" spans="1:19" ht="21">
      <c r="A17" s="177" t="s">
        <v>48</v>
      </c>
      <c r="B17" s="178">
        <v>2729859</v>
      </c>
      <c r="C17" s="178">
        <v>1041281</v>
      </c>
      <c r="D17" s="178">
        <v>1974275</v>
      </c>
      <c r="E17" s="179" t="s">
        <v>49</v>
      </c>
    </row>
    <row r="18" spans="1:19" ht="21">
      <c r="A18" s="180" t="s">
        <v>50</v>
      </c>
      <c r="B18" s="181">
        <v>3023890</v>
      </c>
      <c r="C18" s="181">
        <v>1204182</v>
      </c>
      <c r="D18" s="181">
        <v>2923050</v>
      </c>
      <c r="E18" s="182" t="s">
        <v>51</v>
      </c>
    </row>
    <row r="19" spans="1:19" ht="21">
      <c r="A19" s="177" t="s">
        <v>52</v>
      </c>
      <c r="B19" s="178">
        <v>2977527</v>
      </c>
      <c r="C19" s="178">
        <v>1366672</v>
      </c>
      <c r="D19" s="178">
        <v>3056889</v>
      </c>
      <c r="E19" s="179" t="s">
        <v>53</v>
      </c>
    </row>
    <row r="20" spans="1:19" ht="21">
      <c r="A20" s="180" t="s">
        <v>54</v>
      </c>
      <c r="B20" s="181">
        <v>2625365</v>
      </c>
      <c r="C20" s="181">
        <v>1660201</v>
      </c>
      <c r="D20" s="181">
        <v>2714015</v>
      </c>
      <c r="E20" s="182" t="s">
        <v>55</v>
      </c>
      <c r="G20" s="50"/>
      <c r="H20" s="38"/>
      <c r="I20" s="38"/>
      <c r="J20" s="38"/>
      <c r="K20" s="38"/>
      <c r="L20" s="38"/>
      <c r="M20" s="38"/>
      <c r="N20" s="38"/>
      <c r="O20" s="38"/>
      <c r="P20" s="38"/>
      <c r="Q20" s="38"/>
      <c r="R20" s="38"/>
      <c r="S20" s="39"/>
    </row>
    <row r="21" spans="1:19" ht="21">
      <c r="A21" s="183" t="s">
        <v>25</v>
      </c>
      <c r="B21" s="184">
        <f>SUM(B9:B20)</f>
        <v>33235586</v>
      </c>
      <c r="C21" s="184">
        <f>SUM(C9:C20)</f>
        <v>15290502</v>
      </c>
      <c r="D21" s="184">
        <f>SUM(D9:D20)</f>
        <v>22916449</v>
      </c>
      <c r="E21" s="185" t="s">
        <v>28</v>
      </c>
    </row>
    <row r="22" spans="1:19" ht="8.25" customHeight="1">
      <c r="A22" s="186"/>
      <c r="B22" s="186"/>
      <c r="C22" s="186"/>
      <c r="D22" s="187"/>
      <c r="E22" s="186"/>
    </row>
    <row r="23" spans="1:19" ht="18.75" customHeight="1">
      <c r="A23" s="188" t="s">
        <v>444</v>
      </c>
      <c r="B23" s="189"/>
      <c r="C23" s="189"/>
      <c r="D23" s="189"/>
      <c r="E23" s="190" t="s">
        <v>443</v>
      </c>
    </row>
    <row r="24" spans="1:19" ht="18.75" customHeight="1">
      <c r="A24" s="188" t="s">
        <v>434</v>
      </c>
      <c r="B24" s="191"/>
      <c r="C24" s="191"/>
      <c r="D24" s="191"/>
      <c r="E24" s="190" t="s">
        <v>435</v>
      </c>
      <c r="H24" s="50"/>
      <c r="I24" s="123"/>
      <c r="J24" s="123"/>
      <c r="K24" s="123"/>
      <c r="L24" s="123"/>
      <c r="M24" s="123"/>
      <c r="N24" s="36"/>
      <c r="O24" s="39"/>
    </row>
    <row r="25" spans="1:19" ht="16.5">
      <c r="A25" s="192" t="s">
        <v>98</v>
      </c>
      <c r="B25" s="192"/>
      <c r="C25" s="192"/>
      <c r="D25" s="193"/>
      <c r="E25" s="194" t="s">
        <v>99</v>
      </c>
    </row>
  </sheetData>
  <mergeCells count="8">
    <mergeCell ref="A2:E2"/>
    <mergeCell ref="A3:E3"/>
    <mergeCell ref="A4:E4"/>
    <mergeCell ref="A7:A8"/>
    <mergeCell ref="C7:C8"/>
    <mergeCell ref="D7:D8"/>
    <mergeCell ref="E7:E8"/>
    <mergeCell ref="B7:B8"/>
  </mergeCells>
  <printOptions horizontalCentered="1"/>
  <pageMargins left="0.7" right="0.7" top="0.75" bottom="0.75" header="0.3" footer="0.3"/>
  <pageSetup scale="9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5CEB0-D67B-48F1-B3AF-19BA3C36F97D}">
  <sheetPr>
    <tabColor theme="2"/>
  </sheetPr>
  <dimension ref="A1:Y24"/>
  <sheetViews>
    <sheetView showGridLines="0" rightToLeft="1" tabSelected="1" view="pageBreakPreview" zoomScale="90" zoomScaleNormal="115" zoomScaleSheetLayoutView="90" workbookViewId="0">
      <selection activeCell="H22" sqref="H22"/>
    </sheetView>
  </sheetViews>
  <sheetFormatPr defaultColWidth="9.140625" defaultRowHeight="18.75"/>
  <cols>
    <col min="1" max="1" width="25.42578125" style="134" customWidth="1"/>
    <col min="2" max="2" width="24.85546875" style="134" customWidth="1"/>
    <col min="3" max="4" width="23.140625" style="134" customWidth="1"/>
    <col min="5" max="5" width="35" style="134" customWidth="1"/>
    <col min="6" max="18" width="9.140625" style="134"/>
    <col min="19" max="25" width="9.140625" style="135"/>
    <col min="26" max="16384" width="9.140625" style="134"/>
  </cols>
  <sheetData>
    <row r="1" spans="1:25" ht="86.25" customHeight="1"/>
    <row r="2" spans="1:25" s="137" customFormat="1" ht="22.5" customHeight="1">
      <c r="A2" s="53" t="s">
        <v>392</v>
      </c>
      <c r="B2" s="53"/>
      <c r="C2" s="53"/>
      <c r="D2" s="53"/>
      <c r="E2" s="53"/>
    </row>
    <row r="3" spans="1:25" s="137" customFormat="1" ht="18.75" customHeight="1">
      <c r="A3" s="53" t="s">
        <v>394</v>
      </c>
      <c r="B3" s="53"/>
      <c r="C3" s="53"/>
      <c r="D3" s="53"/>
      <c r="E3" s="53"/>
    </row>
    <row r="4" spans="1:25" s="137" customFormat="1" ht="31.5" customHeight="1">
      <c r="A4" s="53" t="s">
        <v>341</v>
      </c>
      <c r="B4" s="53"/>
      <c r="C4" s="53"/>
      <c r="D4" s="53"/>
      <c r="E4" s="53"/>
    </row>
    <row r="5" spans="1:25" ht="13.5" customHeight="1"/>
    <row r="6" spans="1:25" s="51" customFormat="1" ht="24.95" customHeight="1">
      <c r="A6" s="60" t="s">
        <v>387</v>
      </c>
      <c r="E6" s="141"/>
      <c r="S6" s="94"/>
      <c r="T6" s="94"/>
      <c r="U6" s="94"/>
      <c r="V6" s="94"/>
      <c r="W6" s="94"/>
      <c r="X6" s="94"/>
      <c r="Y6" s="94"/>
    </row>
    <row r="7" spans="1:25" s="51" customFormat="1" ht="53.25" customHeight="1">
      <c r="A7" s="125" t="s">
        <v>260</v>
      </c>
      <c r="B7" s="142">
        <v>2019</v>
      </c>
      <c r="C7" s="142">
        <v>2020</v>
      </c>
      <c r="D7" s="142">
        <v>2021</v>
      </c>
      <c r="E7" s="126" t="s">
        <v>7</v>
      </c>
      <c r="S7" s="94"/>
      <c r="T7" s="94"/>
      <c r="U7" s="94"/>
      <c r="V7" s="94"/>
      <c r="W7" s="94"/>
      <c r="X7" s="94"/>
      <c r="Y7" s="94"/>
    </row>
    <row r="8" spans="1:25" s="51" customFormat="1" ht="45.95" customHeight="1">
      <c r="A8" s="466" t="s">
        <v>388</v>
      </c>
      <c r="B8" s="464">
        <v>198</v>
      </c>
      <c r="C8" s="464">
        <v>203</v>
      </c>
      <c r="D8" s="464">
        <v>205</v>
      </c>
      <c r="E8" s="468" t="s">
        <v>390</v>
      </c>
      <c r="S8" s="94"/>
      <c r="T8" s="94"/>
      <c r="U8" s="94"/>
      <c r="V8" s="94"/>
      <c r="W8" s="94"/>
      <c r="X8" s="94"/>
      <c r="Y8" s="94"/>
    </row>
    <row r="9" spans="1:25" s="51" customFormat="1" ht="45.95" customHeight="1">
      <c r="A9" s="467" t="s">
        <v>389</v>
      </c>
      <c r="B9" s="463">
        <v>14364255</v>
      </c>
      <c r="C9" s="463">
        <v>8049541</v>
      </c>
      <c r="D9" s="463">
        <v>10936084</v>
      </c>
      <c r="E9" s="469" t="s">
        <v>391</v>
      </c>
      <c r="S9" s="94"/>
      <c r="T9" s="94"/>
      <c r="U9" s="94"/>
      <c r="V9" s="94"/>
      <c r="W9" s="94"/>
      <c r="X9" s="94"/>
      <c r="Y9" s="94"/>
    </row>
    <row r="10" spans="1:25" s="94" customFormat="1" ht="22.5" customHeight="1">
      <c r="A10" s="465" t="s">
        <v>396</v>
      </c>
      <c r="E10" s="94" t="s">
        <v>393</v>
      </c>
      <c r="G10" s="133"/>
    </row>
    <row r="11" spans="1:25">
      <c r="A11" s="108" t="s">
        <v>98</v>
      </c>
      <c r="B11" s="135"/>
      <c r="C11" s="135"/>
      <c r="D11" s="135"/>
      <c r="E11" s="109" t="s">
        <v>99</v>
      </c>
    </row>
    <row r="24" ht="7.5" customHeight="1"/>
  </sheetData>
  <printOptions horizontalCentered="1" verticalCentered="1"/>
  <pageMargins left="0.5" right="0.5" top="0.5" bottom="0.5" header="0" footer="0.2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2"/>
  </sheetPr>
  <dimension ref="A1:AG29"/>
  <sheetViews>
    <sheetView showGridLines="0" rightToLeft="1" tabSelected="1" view="pageBreakPreview" zoomScale="90" zoomScaleNormal="100" zoomScaleSheetLayoutView="90" workbookViewId="0">
      <selection activeCell="H22" sqref="H22"/>
    </sheetView>
  </sheetViews>
  <sheetFormatPr defaultColWidth="9.140625" defaultRowHeight="21"/>
  <cols>
    <col min="1" max="5" width="26.140625" style="195" customWidth="1"/>
    <col min="6" max="6" width="22.5703125" style="195" customWidth="1"/>
    <col min="7" max="33" width="9.140625" style="195"/>
    <col min="34" max="16384" width="9.140625" style="196"/>
  </cols>
  <sheetData>
    <row r="1" spans="1:33" ht="40.5" customHeight="1"/>
    <row r="2" spans="1:33" ht="31.5" customHeight="1"/>
    <row r="3" spans="1:33" ht="30.75" customHeight="1">
      <c r="A3" s="552" t="s">
        <v>100</v>
      </c>
      <c r="B3" s="552"/>
      <c r="C3" s="552"/>
      <c r="D3" s="552"/>
      <c r="E3" s="552"/>
    </row>
    <row r="4" spans="1:33" ht="30.75" customHeight="1">
      <c r="A4" s="553" t="s">
        <v>101</v>
      </c>
      <c r="B4" s="553"/>
      <c r="C4" s="553"/>
      <c r="D4" s="553"/>
      <c r="E4" s="553"/>
      <c r="F4" s="197"/>
    </row>
    <row r="5" spans="1:33" ht="30.75" customHeight="1">
      <c r="A5" s="554" t="s">
        <v>341</v>
      </c>
      <c r="B5" s="554"/>
      <c r="C5" s="554"/>
      <c r="D5" s="554"/>
      <c r="E5" s="554"/>
      <c r="F5" s="197"/>
    </row>
    <row r="6" spans="1:33" ht="12.75" customHeight="1">
      <c r="A6" s="198"/>
      <c r="B6" s="198"/>
      <c r="C6" s="198"/>
      <c r="D6" s="198"/>
      <c r="E6" s="198"/>
      <c r="F6" s="197"/>
    </row>
    <row r="7" spans="1:33" ht="28.5" customHeight="1">
      <c r="A7" s="199" t="s">
        <v>102</v>
      </c>
      <c r="B7" s="200"/>
      <c r="C7" s="201"/>
      <c r="D7" s="201"/>
      <c r="E7" s="201"/>
      <c r="F7" s="201"/>
    </row>
    <row r="8" spans="1:33" ht="42" customHeight="1">
      <c r="A8" s="202" t="s">
        <v>103</v>
      </c>
      <c r="B8" s="203">
        <v>2019</v>
      </c>
      <c r="C8" s="203" t="s">
        <v>17</v>
      </c>
      <c r="D8" s="203">
        <v>2021</v>
      </c>
      <c r="E8" s="204" t="s">
        <v>104</v>
      </c>
      <c r="F8" s="205"/>
    </row>
    <row r="9" spans="1:33" s="211" customFormat="1" ht="64.5" customHeight="1">
      <c r="A9" s="206" t="s">
        <v>105</v>
      </c>
      <c r="B9" s="207">
        <v>132365134</v>
      </c>
      <c r="C9" s="207">
        <v>74454682</v>
      </c>
      <c r="D9" s="207">
        <v>102563855</v>
      </c>
      <c r="E9" s="208" t="s">
        <v>106</v>
      </c>
      <c r="F9" s="209"/>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ht="64.5" customHeight="1">
      <c r="A10" s="212" t="s">
        <v>107</v>
      </c>
      <c r="B10" s="213">
        <v>70612933</v>
      </c>
      <c r="C10" s="213">
        <v>39171723</v>
      </c>
      <c r="D10" s="213">
        <v>48691508</v>
      </c>
      <c r="E10" s="214" t="s">
        <v>108</v>
      </c>
      <c r="F10" s="215"/>
    </row>
    <row r="11" spans="1:33" s="220" customFormat="1" ht="42" customHeight="1">
      <c r="A11" s="216" t="s">
        <v>25</v>
      </c>
      <c r="B11" s="217">
        <v>202978067</v>
      </c>
      <c r="C11" s="217">
        <f>SUM(C9:C10)</f>
        <v>113626405</v>
      </c>
      <c r="D11" s="217">
        <f>SUM(D9:D10)</f>
        <v>151255363</v>
      </c>
      <c r="E11" s="218" t="s">
        <v>28</v>
      </c>
      <c r="F11" s="215"/>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row>
    <row r="12" spans="1:33" ht="10.5" customHeight="1">
      <c r="A12" s="221"/>
      <c r="B12" s="215"/>
      <c r="C12" s="215"/>
      <c r="D12" s="215"/>
      <c r="E12" s="222"/>
      <c r="F12" s="215"/>
    </row>
    <row r="13" spans="1:33" s="227" customFormat="1" ht="16.5">
      <c r="A13" s="223" t="s">
        <v>426</v>
      </c>
      <c r="B13" s="224"/>
      <c r="C13" s="225"/>
      <c r="D13" s="225"/>
      <c r="E13" s="226" t="s">
        <v>436</v>
      </c>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row>
    <row r="14" spans="1:33" s="229" customFormat="1" ht="12.95" customHeight="1">
      <c r="A14" s="228" t="s">
        <v>109</v>
      </c>
      <c r="B14" s="144"/>
      <c r="D14" s="144"/>
      <c r="E14" s="230" t="s">
        <v>99</v>
      </c>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row>
    <row r="29" ht="7.5" customHeight="1"/>
  </sheetData>
  <mergeCells count="3">
    <mergeCell ref="A3:E3"/>
    <mergeCell ref="A4:E4"/>
    <mergeCell ref="A5:E5"/>
  </mergeCells>
  <printOptions horizontalCentered="1"/>
  <pageMargins left="0.70866141732283505" right="0.70866141732283505" top="0.68" bottom="0.74803149606299202" header="0.31496062992126" footer="0.31496062992126"/>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2"/>
  </sheetPr>
  <dimension ref="A1:AG46"/>
  <sheetViews>
    <sheetView showGridLines="0" rightToLeft="1" tabSelected="1" view="pageBreakPreview" zoomScale="80" zoomScaleNormal="110" zoomScaleSheetLayoutView="80" workbookViewId="0">
      <selection activeCell="H22" sqref="H22"/>
    </sheetView>
  </sheetViews>
  <sheetFormatPr defaultColWidth="7.85546875" defaultRowHeight="21"/>
  <cols>
    <col min="1" max="1" width="35.28515625" style="195" customWidth="1"/>
    <col min="2" max="2" width="21.28515625" style="195" customWidth="1"/>
    <col min="3" max="3" width="23.5703125" style="195" customWidth="1"/>
    <col min="4" max="4" width="20.85546875" style="195" customWidth="1"/>
    <col min="5" max="5" width="35.140625" style="195" customWidth="1"/>
    <col min="6" max="33" width="7.85546875" style="195"/>
    <col min="34" max="16384" width="7.85546875" style="196"/>
  </cols>
  <sheetData>
    <row r="1" spans="1:33" ht="3" customHeight="1"/>
    <row r="2" spans="1:33" ht="53.25" customHeight="1"/>
    <row r="3" spans="1:33" ht="23.25" customHeight="1">
      <c r="A3" s="555" t="s">
        <v>110</v>
      </c>
      <c r="B3" s="555"/>
      <c r="C3" s="555"/>
      <c r="D3" s="555"/>
      <c r="E3" s="555"/>
    </row>
    <row r="4" spans="1:33" ht="24.75" customHeight="1">
      <c r="A4" s="554" t="s">
        <v>111</v>
      </c>
      <c r="B4" s="554"/>
      <c r="C4" s="554"/>
      <c r="D4" s="554"/>
      <c r="E4" s="554"/>
    </row>
    <row r="5" spans="1:33" ht="21" customHeight="1">
      <c r="A5" s="556" t="s">
        <v>341</v>
      </c>
      <c r="B5" s="556"/>
      <c r="C5" s="556"/>
      <c r="D5" s="556"/>
      <c r="E5" s="556"/>
    </row>
    <row r="6" spans="1:33" ht="23.25" customHeight="1">
      <c r="A6" s="231" t="s">
        <v>112</v>
      </c>
      <c r="B6" s="201"/>
      <c r="C6" s="200"/>
      <c r="D6" s="201"/>
      <c r="E6" s="201"/>
    </row>
    <row r="7" spans="1:33" ht="25.5" customHeight="1">
      <c r="A7" s="426" t="s">
        <v>113</v>
      </c>
      <c r="B7" s="427">
        <v>2019</v>
      </c>
      <c r="C7" s="428" t="s">
        <v>17</v>
      </c>
      <c r="D7" s="428">
        <v>2021</v>
      </c>
      <c r="E7" s="429" t="s">
        <v>114</v>
      </c>
    </row>
    <row r="8" spans="1:33" s="220" customFormat="1" ht="25.5" customHeight="1">
      <c r="A8" s="234" t="s">
        <v>445</v>
      </c>
      <c r="B8" s="288">
        <v>5716213</v>
      </c>
      <c r="C8" s="288">
        <v>3195697</v>
      </c>
      <c r="D8" s="288">
        <v>3960623</v>
      </c>
      <c r="E8" s="235" t="s">
        <v>449</v>
      </c>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row>
    <row r="9" spans="1:33" ht="25.5" customHeight="1">
      <c r="A9" s="232" t="s">
        <v>115</v>
      </c>
      <c r="B9" s="213">
        <v>2225146</v>
      </c>
      <c r="C9" s="213">
        <v>1307769</v>
      </c>
      <c r="D9" s="213">
        <v>1465794</v>
      </c>
      <c r="E9" s="233" t="s">
        <v>116</v>
      </c>
    </row>
    <row r="10" spans="1:33" s="220" customFormat="1" ht="25.5" customHeight="1">
      <c r="A10" s="234" t="s">
        <v>117</v>
      </c>
      <c r="B10" s="288">
        <v>1846402</v>
      </c>
      <c r="C10" s="288">
        <v>951052</v>
      </c>
      <c r="D10" s="288">
        <v>1103650</v>
      </c>
      <c r="E10" s="235" t="s">
        <v>118</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row>
    <row r="11" spans="1:33" ht="25.5" customHeight="1">
      <c r="A11" s="232" t="s">
        <v>119</v>
      </c>
      <c r="B11" s="213">
        <v>2951737</v>
      </c>
      <c r="C11" s="213">
        <v>972871</v>
      </c>
      <c r="D11" s="213">
        <v>1117994</v>
      </c>
      <c r="E11" s="233" t="s">
        <v>120</v>
      </c>
    </row>
    <row r="12" spans="1:33" s="220" customFormat="1" ht="25.5" customHeight="1">
      <c r="A12" s="234" t="s">
        <v>121</v>
      </c>
      <c r="B12" s="288">
        <v>2330623</v>
      </c>
      <c r="C12" s="288">
        <v>1288398</v>
      </c>
      <c r="D12" s="288">
        <v>1663218</v>
      </c>
      <c r="E12" s="235" t="s">
        <v>122</v>
      </c>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row>
    <row r="13" spans="1:33" ht="25.5" customHeight="1">
      <c r="A13" s="232" t="s">
        <v>123</v>
      </c>
      <c r="B13" s="213">
        <v>7418505</v>
      </c>
      <c r="C13" s="213">
        <v>4052389</v>
      </c>
      <c r="D13" s="213">
        <v>5097620</v>
      </c>
      <c r="E13" s="233" t="s">
        <v>124</v>
      </c>
    </row>
    <row r="14" spans="1:33" s="220" customFormat="1" ht="25.5" customHeight="1">
      <c r="A14" s="234" t="s">
        <v>125</v>
      </c>
      <c r="B14" s="288">
        <v>9644029</v>
      </c>
      <c r="C14" s="288">
        <v>5601836</v>
      </c>
      <c r="D14" s="288">
        <v>7002223</v>
      </c>
      <c r="E14" s="235" t="s">
        <v>126</v>
      </c>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row>
    <row r="15" spans="1:33" ht="25.5" customHeight="1">
      <c r="A15" s="232" t="s">
        <v>127</v>
      </c>
      <c r="B15" s="213">
        <v>7678947</v>
      </c>
      <c r="C15" s="213">
        <v>4192739</v>
      </c>
      <c r="D15" s="213">
        <v>5590946</v>
      </c>
      <c r="E15" s="233" t="s">
        <v>128</v>
      </c>
    </row>
    <row r="16" spans="1:33" s="220" customFormat="1" ht="25.5" customHeight="1">
      <c r="A16" s="234" t="s">
        <v>129</v>
      </c>
      <c r="B16" s="288">
        <v>8314398</v>
      </c>
      <c r="C16" s="288">
        <v>4621795</v>
      </c>
      <c r="D16" s="288">
        <v>5929047</v>
      </c>
      <c r="E16" s="235" t="s">
        <v>130</v>
      </c>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row>
    <row r="17" spans="1:33" ht="25.5" customHeight="1">
      <c r="A17" s="232" t="s">
        <v>131</v>
      </c>
      <c r="B17" s="213">
        <v>6442313</v>
      </c>
      <c r="C17" s="213">
        <v>3770338</v>
      </c>
      <c r="D17" s="213">
        <v>5126010</v>
      </c>
      <c r="E17" s="233" t="s">
        <v>132</v>
      </c>
    </row>
    <row r="18" spans="1:33" s="220" customFormat="1" ht="25.5" customHeight="1">
      <c r="A18" s="234" t="s">
        <v>446</v>
      </c>
      <c r="B18" s="288">
        <v>4742081</v>
      </c>
      <c r="C18" s="288">
        <v>2581325</v>
      </c>
      <c r="D18" s="288">
        <v>2961962</v>
      </c>
      <c r="E18" s="235" t="s">
        <v>447</v>
      </c>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row>
    <row r="19" spans="1:33" ht="25.5" customHeight="1">
      <c r="A19" s="232" t="s">
        <v>133</v>
      </c>
      <c r="B19" s="213">
        <v>3540492</v>
      </c>
      <c r="C19" s="213">
        <v>1852286</v>
      </c>
      <c r="D19" s="213">
        <v>3114188</v>
      </c>
      <c r="E19" s="233" t="s">
        <v>134</v>
      </c>
    </row>
    <row r="20" spans="1:33" s="220" customFormat="1" ht="25.5" customHeight="1">
      <c r="A20" s="234" t="s">
        <v>135</v>
      </c>
      <c r="B20" s="288">
        <v>3755246</v>
      </c>
      <c r="C20" s="288">
        <v>2116955</v>
      </c>
      <c r="D20" s="288">
        <v>2881841</v>
      </c>
      <c r="E20" s="235" t="s">
        <v>136</v>
      </c>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row>
    <row r="21" spans="1:33" ht="25.5" customHeight="1">
      <c r="A21" s="232" t="s">
        <v>137</v>
      </c>
      <c r="B21" s="213">
        <v>3408533</v>
      </c>
      <c r="C21" s="213">
        <v>1951269</v>
      </c>
      <c r="D21" s="213">
        <v>2648340</v>
      </c>
      <c r="E21" s="233" t="s">
        <v>138</v>
      </c>
    </row>
    <row r="22" spans="1:33" s="220" customFormat="1" ht="25.5" customHeight="1">
      <c r="A22" s="236" t="s">
        <v>139</v>
      </c>
      <c r="B22" s="506">
        <v>7885005</v>
      </c>
      <c r="C22" s="506">
        <v>3995972</v>
      </c>
      <c r="D22" s="506">
        <v>5711722</v>
      </c>
      <c r="E22" s="237" t="s">
        <v>140</v>
      </c>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row>
    <row r="23" spans="1:33" ht="30" customHeight="1">
      <c r="A23" s="232" t="s">
        <v>141</v>
      </c>
      <c r="B23" s="213">
        <v>6986238</v>
      </c>
      <c r="C23" s="213">
        <v>4142756</v>
      </c>
      <c r="D23" s="213">
        <v>5766698</v>
      </c>
      <c r="E23" s="233" t="s">
        <v>142</v>
      </c>
    </row>
    <row r="24" spans="1:33" s="220" customFormat="1" ht="30" customHeight="1">
      <c r="A24" s="234" t="s">
        <v>143</v>
      </c>
      <c r="B24" s="288">
        <v>5535723</v>
      </c>
      <c r="C24" s="288">
        <v>3424188</v>
      </c>
      <c r="D24" s="288">
        <v>4566857</v>
      </c>
      <c r="E24" s="235" t="s">
        <v>144</v>
      </c>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row>
    <row r="25" spans="1:33" ht="30" customHeight="1">
      <c r="A25" s="232" t="s">
        <v>145</v>
      </c>
      <c r="B25" s="213">
        <v>3577603</v>
      </c>
      <c r="C25" s="213">
        <v>2134078</v>
      </c>
      <c r="D25" s="213">
        <v>2684969</v>
      </c>
      <c r="E25" s="233" t="s">
        <v>146</v>
      </c>
    </row>
    <row r="26" spans="1:33" s="220" customFormat="1" ht="30" customHeight="1">
      <c r="A26" s="234" t="s">
        <v>147</v>
      </c>
      <c r="B26" s="288">
        <v>7547158</v>
      </c>
      <c r="C26" s="288">
        <v>4498228</v>
      </c>
      <c r="D26" s="288">
        <v>6334489</v>
      </c>
      <c r="E26" s="235" t="s">
        <v>148</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row>
    <row r="27" spans="1:33" ht="30" customHeight="1">
      <c r="A27" s="232" t="s">
        <v>149</v>
      </c>
      <c r="B27" s="213">
        <v>3223888</v>
      </c>
      <c r="C27" s="213">
        <v>1935872</v>
      </c>
      <c r="D27" s="213">
        <v>2620098</v>
      </c>
      <c r="E27" s="233" t="s">
        <v>150</v>
      </c>
    </row>
    <row r="28" spans="1:33" s="220" customFormat="1" ht="30" customHeight="1">
      <c r="A28" s="234" t="s">
        <v>151</v>
      </c>
      <c r="B28" s="288">
        <v>5909967</v>
      </c>
      <c r="C28" s="288">
        <v>3412906</v>
      </c>
      <c r="D28" s="288">
        <v>4689216</v>
      </c>
      <c r="E28" s="235" t="s">
        <v>152</v>
      </c>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row>
    <row r="29" spans="1:33" ht="30" customHeight="1">
      <c r="A29" s="232" t="s">
        <v>153</v>
      </c>
      <c r="B29" s="213">
        <v>1422055</v>
      </c>
      <c r="C29" s="213">
        <v>669970</v>
      </c>
      <c r="D29" s="213">
        <v>798124</v>
      </c>
      <c r="E29" s="233" t="s">
        <v>154</v>
      </c>
    </row>
    <row r="30" spans="1:33" s="220" customFormat="1" ht="30" customHeight="1">
      <c r="A30" s="234" t="s">
        <v>448</v>
      </c>
      <c r="B30" s="288">
        <v>4860504</v>
      </c>
      <c r="C30" s="288">
        <v>2786754</v>
      </c>
      <c r="D30" s="288">
        <v>3826683</v>
      </c>
      <c r="E30" s="235" t="s">
        <v>450</v>
      </c>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row>
    <row r="31" spans="1:33" ht="30" customHeight="1">
      <c r="A31" s="232" t="s">
        <v>156</v>
      </c>
      <c r="B31" s="213">
        <v>7767903</v>
      </c>
      <c r="C31" s="213">
        <v>3841551</v>
      </c>
      <c r="D31" s="213">
        <v>5388346</v>
      </c>
      <c r="E31" s="233" t="s">
        <v>157</v>
      </c>
    </row>
    <row r="32" spans="1:33" s="220" customFormat="1" ht="30" customHeight="1">
      <c r="A32" s="234" t="s">
        <v>158</v>
      </c>
      <c r="B32" s="288" t="s">
        <v>476</v>
      </c>
      <c r="C32" s="288">
        <v>1285</v>
      </c>
      <c r="D32" s="288">
        <v>206393</v>
      </c>
      <c r="E32" s="235" t="s">
        <v>159</v>
      </c>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row>
    <row r="33" spans="1:33" ht="30" customHeight="1">
      <c r="A33" s="232" t="s">
        <v>160</v>
      </c>
      <c r="B33" s="213">
        <v>4240613</v>
      </c>
      <c r="C33" s="213">
        <v>2693268</v>
      </c>
      <c r="D33" s="213">
        <v>2138723</v>
      </c>
      <c r="E33" s="233" t="s">
        <v>161</v>
      </c>
    </row>
    <row r="34" spans="1:33" s="220" customFormat="1" ht="30" customHeight="1">
      <c r="A34" s="234" t="s">
        <v>162</v>
      </c>
      <c r="B34" s="288">
        <v>122912</v>
      </c>
      <c r="C34" s="288">
        <v>156471</v>
      </c>
      <c r="D34" s="288">
        <v>166941</v>
      </c>
      <c r="E34" s="235" t="s">
        <v>163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row>
    <row r="35" spans="1:33" s="220" customFormat="1" ht="30" customHeight="1">
      <c r="A35" s="232" t="s">
        <v>164</v>
      </c>
      <c r="B35" s="213">
        <v>1971435</v>
      </c>
      <c r="C35" s="213">
        <v>1452522</v>
      </c>
      <c r="D35" s="213">
        <v>1724358</v>
      </c>
      <c r="E35" s="233" t="s">
        <v>165</v>
      </c>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row>
    <row r="36" spans="1:33" s="239" customFormat="1" ht="30" customHeight="1">
      <c r="A36" s="238" t="s">
        <v>166</v>
      </c>
      <c r="B36" s="288">
        <v>1299465</v>
      </c>
      <c r="C36" s="288">
        <v>852142</v>
      </c>
      <c r="D36" s="288">
        <v>1007564</v>
      </c>
      <c r="E36" s="235" t="s">
        <v>167</v>
      </c>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row>
    <row r="37" spans="1:33" s="220" customFormat="1" ht="30" customHeight="1">
      <c r="A37" s="232" t="s">
        <v>350</v>
      </c>
      <c r="B37" s="213" t="s">
        <v>356</v>
      </c>
      <c r="C37" s="213" t="s">
        <v>356</v>
      </c>
      <c r="D37" s="213">
        <v>1394212</v>
      </c>
      <c r="E37" s="233" t="s">
        <v>357</v>
      </c>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row>
    <row r="38" spans="1:33" s="239" customFormat="1" ht="30" customHeight="1">
      <c r="A38" s="238" t="s">
        <v>351</v>
      </c>
      <c r="B38" s="288" t="s">
        <v>356</v>
      </c>
      <c r="C38" s="288" t="s">
        <v>356</v>
      </c>
      <c r="D38" s="288">
        <v>510660</v>
      </c>
      <c r="E38" s="235" t="s">
        <v>358</v>
      </c>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row>
    <row r="39" spans="1:33" s="220" customFormat="1" ht="30" customHeight="1">
      <c r="A39" s="232" t="s">
        <v>352</v>
      </c>
      <c r="B39" s="213" t="s">
        <v>356</v>
      </c>
      <c r="C39" s="213" t="s">
        <v>356</v>
      </c>
      <c r="D39" s="213">
        <v>631917</v>
      </c>
      <c r="E39" s="233" t="s">
        <v>359</v>
      </c>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row>
    <row r="40" spans="1:33" s="239" customFormat="1" ht="30" customHeight="1">
      <c r="A40" s="238" t="s">
        <v>353</v>
      </c>
      <c r="B40" s="288" t="s">
        <v>356</v>
      </c>
      <c r="C40" s="288" t="s">
        <v>356</v>
      </c>
      <c r="D40" s="288">
        <v>33880</v>
      </c>
      <c r="E40" s="235" t="s">
        <v>360</v>
      </c>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row>
    <row r="41" spans="1:33" s="220" customFormat="1" ht="30" customHeight="1">
      <c r="A41" s="232" t="s">
        <v>354</v>
      </c>
      <c r="B41" s="213" t="s">
        <v>356</v>
      </c>
      <c r="C41" s="213" t="s">
        <v>356</v>
      </c>
      <c r="D41" s="213">
        <v>869679</v>
      </c>
      <c r="E41" s="233" t="s">
        <v>361</v>
      </c>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row>
    <row r="42" spans="1:33" s="239" customFormat="1" ht="30" customHeight="1">
      <c r="A42" s="238" t="s">
        <v>355</v>
      </c>
      <c r="B42" s="288" t="s">
        <v>356</v>
      </c>
      <c r="C42" s="288" t="s">
        <v>356</v>
      </c>
      <c r="D42" s="288">
        <v>1828870</v>
      </c>
      <c r="E42" s="235" t="s">
        <v>362</v>
      </c>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row>
    <row r="43" spans="1:33" s="244" customFormat="1" ht="30" customHeight="1">
      <c r="A43" s="240" t="s">
        <v>25</v>
      </c>
      <c r="B43" s="241">
        <v>132365134</v>
      </c>
      <c r="C43" s="241">
        <v>74454682</v>
      </c>
      <c r="D43" s="241">
        <f>SUM(D8:D42)</f>
        <v>102563855</v>
      </c>
      <c r="E43" s="242" t="s">
        <v>28</v>
      </c>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row>
    <row r="44" spans="1:33" s="239" customFormat="1" ht="21.75" customHeight="1">
      <c r="A44" s="223" t="s">
        <v>426</v>
      </c>
      <c r="B44" s="224"/>
      <c r="C44" s="225"/>
      <c r="D44" s="225"/>
      <c r="E44" s="226" t="s">
        <v>436</v>
      </c>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row>
    <row r="45" spans="1:33" s="239" customFormat="1" ht="21.75" customHeight="1">
      <c r="A45" s="245" t="s">
        <v>93</v>
      </c>
      <c r="B45" s="246"/>
      <c r="C45" s="246"/>
      <c r="D45" s="247"/>
      <c r="E45" s="248" t="s">
        <v>94</v>
      </c>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row>
    <row r="46" spans="1:33" s="253" customFormat="1" ht="16.5" customHeight="1">
      <c r="A46" s="249"/>
      <c r="B46" s="250"/>
      <c r="C46" s="250"/>
      <c r="D46" s="251"/>
      <c r="E46" s="252"/>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row>
  </sheetData>
  <mergeCells count="3">
    <mergeCell ref="A3:E3"/>
    <mergeCell ref="A4:E4"/>
    <mergeCell ref="A5:E5"/>
  </mergeCells>
  <printOptions horizontalCentered="1" verticalCentered="1"/>
  <pageMargins left="0.43307086614173201" right="0.511811023622047" top="0.35433070866141703" bottom="0.31496062992126" header="0.31496062992126" footer="0.31496062992126"/>
  <pageSetup paperSize="9" scale="4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2"/>
  </sheetPr>
  <dimension ref="A1:AI31"/>
  <sheetViews>
    <sheetView showGridLines="0" rightToLeft="1" tabSelected="1" view="pageBreakPreview" zoomScaleNormal="100" zoomScaleSheetLayoutView="100" workbookViewId="0">
      <selection activeCell="H22" sqref="H22"/>
    </sheetView>
  </sheetViews>
  <sheetFormatPr defaultColWidth="9.140625" defaultRowHeight="21"/>
  <cols>
    <col min="1" max="1" width="30.7109375" style="195" customWidth="1"/>
    <col min="2" max="4" width="22.42578125" style="195" customWidth="1"/>
    <col min="5" max="5" width="31.28515625" style="195" customWidth="1"/>
    <col min="6" max="6" width="22.5703125" style="195" customWidth="1"/>
    <col min="7" max="33" width="9.140625" style="195"/>
    <col min="34" max="35" width="9.140625" style="254"/>
    <col min="36" max="16384" width="9.140625" style="196"/>
  </cols>
  <sheetData>
    <row r="1" spans="1:35" ht="9.75" customHeight="1"/>
    <row r="2" spans="1:35" ht="36" customHeight="1"/>
    <row r="3" spans="1:35" ht="18.75" customHeight="1">
      <c r="A3" s="557" t="s">
        <v>168</v>
      </c>
      <c r="B3" s="557"/>
      <c r="C3" s="557"/>
      <c r="D3" s="557"/>
      <c r="E3" s="557"/>
      <c r="F3" s="255"/>
    </row>
    <row r="4" spans="1:35" ht="21" customHeight="1">
      <c r="A4" s="557" t="s">
        <v>169</v>
      </c>
      <c r="B4" s="557"/>
      <c r="C4" s="557"/>
      <c r="D4" s="557"/>
      <c r="E4" s="557"/>
      <c r="F4" s="255"/>
    </row>
    <row r="5" spans="1:35" ht="15" customHeight="1">
      <c r="A5" s="558" t="s">
        <v>341</v>
      </c>
      <c r="B5" s="558"/>
      <c r="C5" s="558"/>
      <c r="D5" s="558"/>
      <c r="E5" s="558"/>
      <c r="F5" s="255"/>
    </row>
    <row r="6" spans="1:35">
      <c r="A6" s="256" t="s">
        <v>170</v>
      </c>
      <c r="B6" s="256"/>
      <c r="C6" s="201"/>
      <c r="D6" s="201"/>
      <c r="E6" s="200"/>
    </row>
    <row r="7" spans="1:35" ht="21.75" customHeight="1">
      <c r="A7" s="257" t="s">
        <v>113</v>
      </c>
      <c r="B7" s="258">
        <v>2019</v>
      </c>
      <c r="C7" s="452" t="s">
        <v>17</v>
      </c>
      <c r="D7" s="453">
        <v>2021</v>
      </c>
      <c r="E7" s="259" t="s">
        <v>114</v>
      </c>
      <c r="F7" s="205"/>
    </row>
    <row r="8" spans="1:35" s="220" customFormat="1" ht="15.75" customHeight="1">
      <c r="A8" s="260" t="s">
        <v>171</v>
      </c>
      <c r="B8" s="261">
        <v>2241688</v>
      </c>
      <c r="C8" s="261">
        <v>1325558</v>
      </c>
      <c r="D8" s="261">
        <v>1656761</v>
      </c>
      <c r="E8" s="262" t="s">
        <v>172</v>
      </c>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63"/>
      <c r="AI8" s="263"/>
    </row>
    <row r="9" spans="1:35" ht="20.100000000000001" customHeight="1">
      <c r="A9" s="264" t="s">
        <v>173</v>
      </c>
      <c r="B9" s="265">
        <v>2148831</v>
      </c>
      <c r="C9" s="265">
        <v>1244578</v>
      </c>
      <c r="D9" s="265">
        <v>1447462</v>
      </c>
      <c r="E9" s="266" t="s">
        <v>174</v>
      </c>
    </row>
    <row r="10" spans="1:35" s="220" customFormat="1" ht="16.5" customHeight="1">
      <c r="A10" s="267" t="s">
        <v>175</v>
      </c>
      <c r="B10" s="268">
        <v>3647793</v>
      </c>
      <c r="C10" s="268">
        <v>1931891</v>
      </c>
      <c r="D10" s="268">
        <v>2467772</v>
      </c>
      <c r="E10" s="269" t="s">
        <v>176</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63"/>
      <c r="AI10" s="263"/>
    </row>
    <row r="11" spans="1:35" ht="20.100000000000001" customHeight="1">
      <c r="A11" s="264" t="s">
        <v>177</v>
      </c>
      <c r="B11" s="265">
        <v>2721430</v>
      </c>
      <c r="C11" s="265">
        <v>1534330</v>
      </c>
      <c r="D11" s="265">
        <v>1990592</v>
      </c>
      <c r="E11" s="266" t="s">
        <v>178</v>
      </c>
    </row>
    <row r="12" spans="1:35" s="220" customFormat="1" ht="15.75" customHeight="1">
      <c r="A12" s="267" t="s">
        <v>179</v>
      </c>
      <c r="B12" s="268">
        <v>5736113</v>
      </c>
      <c r="C12" s="268">
        <v>3327466</v>
      </c>
      <c r="D12" s="268">
        <v>3935409</v>
      </c>
      <c r="E12" s="269" t="s">
        <v>180</v>
      </c>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63"/>
      <c r="AI12" s="263"/>
    </row>
    <row r="13" spans="1:35" ht="20.100000000000001" customHeight="1">
      <c r="A13" s="264" t="s">
        <v>181</v>
      </c>
      <c r="B13" s="265">
        <v>2020638</v>
      </c>
      <c r="C13" s="265">
        <v>1221517</v>
      </c>
      <c r="D13" s="265">
        <v>1523164</v>
      </c>
      <c r="E13" s="266" t="s">
        <v>182</v>
      </c>
    </row>
    <row r="14" spans="1:35" s="220" customFormat="1" ht="20.100000000000001" customHeight="1">
      <c r="A14" s="267" t="s">
        <v>183</v>
      </c>
      <c r="B14" s="268">
        <v>3086917</v>
      </c>
      <c r="C14" s="268">
        <v>1786068</v>
      </c>
      <c r="D14" s="268">
        <v>2120715</v>
      </c>
      <c r="E14" s="269" t="s">
        <v>184</v>
      </c>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63"/>
      <c r="AI14" s="263"/>
    </row>
    <row r="15" spans="1:35" ht="20.100000000000001" customHeight="1">
      <c r="A15" s="264" t="s">
        <v>185</v>
      </c>
      <c r="B15" s="265">
        <v>4270289</v>
      </c>
      <c r="C15" s="265">
        <v>2484814</v>
      </c>
      <c r="D15" s="265">
        <v>3028341</v>
      </c>
      <c r="E15" s="266" t="s">
        <v>186</v>
      </c>
    </row>
    <row r="16" spans="1:35" s="220" customFormat="1" ht="15.75" customHeight="1">
      <c r="A16" s="267" t="s">
        <v>187</v>
      </c>
      <c r="B16" s="268">
        <v>4950204</v>
      </c>
      <c r="C16" s="268">
        <v>2965332</v>
      </c>
      <c r="D16" s="268">
        <v>3797875</v>
      </c>
      <c r="E16" s="269" t="s">
        <v>188</v>
      </c>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63"/>
      <c r="AI16" s="263"/>
    </row>
    <row r="17" spans="1:35" ht="20.100000000000001" customHeight="1">
      <c r="A17" s="264" t="s">
        <v>189</v>
      </c>
      <c r="B17" s="265">
        <v>2936841</v>
      </c>
      <c r="C17" s="265">
        <v>1535389</v>
      </c>
      <c r="D17" s="265">
        <v>1893402</v>
      </c>
      <c r="E17" s="266" t="s">
        <v>190</v>
      </c>
    </row>
    <row r="18" spans="1:35" s="220" customFormat="1" ht="16.5" customHeight="1">
      <c r="A18" s="267" t="s">
        <v>191</v>
      </c>
      <c r="B18" s="268">
        <v>6583206</v>
      </c>
      <c r="C18" s="268">
        <v>3966292</v>
      </c>
      <c r="D18" s="268">
        <v>5282486</v>
      </c>
      <c r="E18" s="269" t="s">
        <v>192</v>
      </c>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63"/>
      <c r="AI18" s="263"/>
    </row>
    <row r="19" spans="1:35" ht="20.100000000000001" customHeight="1">
      <c r="A19" s="264" t="s">
        <v>193</v>
      </c>
      <c r="B19" s="265">
        <v>2667293</v>
      </c>
      <c r="C19" s="265">
        <v>1481625</v>
      </c>
      <c r="D19" s="265">
        <v>1997503</v>
      </c>
      <c r="E19" s="266" t="s">
        <v>194</v>
      </c>
    </row>
    <row r="20" spans="1:35" s="220" customFormat="1" ht="12.75" customHeight="1">
      <c r="A20" s="267" t="s">
        <v>195</v>
      </c>
      <c r="B20" s="268">
        <v>2132780</v>
      </c>
      <c r="C20" s="268">
        <v>1192183</v>
      </c>
      <c r="D20" s="268">
        <v>1466955</v>
      </c>
      <c r="E20" s="269" t="s">
        <v>196</v>
      </c>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63"/>
      <c r="AI20" s="263"/>
    </row>
    <row r="21" spans="1:35" ht="20.100000000000001" customHeight="1">
      <c r="A21" s="264" t="s">
        <v>197</v>
      </c>
      <c r="B21" s="265">
        <v>4768618</v>
      </c>
      <c r="C21" s="265">
        <v>2552755</v>
      </c>
      <c r="D21" s="265">
        <v>3190358</v>
      </c>
      <c r="E21" s="266" t="s">
        <v>198</v>
      </c>
    </row>
    <row r="22" spans="1:35" s="220" customFormat="1" ht="17.25" customHeight="1">
      <c r="A22" s="267" t="s">
        <v>199</v>
      </c>
      <c r="B22" s="268">
        <v>7832141</v>
      </c>
      <c r="C22" s="268">
        <v>4376527</v>
      </c>
      <c r="D22" s="268">
        <v>5108026</v>
      </c>
      <c r="E22" s="269" t="s">
        <v>200</v>
      </c>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63"/>
      <c r="AI22" s="263"/>
    </row>
    <row r="23" spans="1:35" ht="20.100000000000001" customHeight="1">
      <c r="A23" s="264" t="s">
        <v>201</v>
      </c>
      <c r="B23" s="265">
        <v>4448519</v>
      </c>
      <c r="C23" s="265">
        <v>2292170</v>
      </c>
      <c r="D23" s="265">
        <v>2887283</v>
      </c>
      <c r="E23" s="266" t="s">
        <v>202</v>
      </c>
    </row>
    <row r="24" spans="1:35" s="220" customFormat="1" ht="15" customHeight="1">
      <c r="A24" s="267" t="s">
        <v>203</v>
      </c>
      <c r="B24" s="268">
        <v>4987817</v>
      </c>
      <c r="C24" s="268">
        <v>1867726</v>
      </c>
      <c r="D24" s="268">
        <v>2159243</v>
      </c>
      <c r="E24" s="269" t="s">
        <v>204</v>
      </c>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63"/>
      <c r="AI24" s="263"/>
    </row>
    <row r="25" spans="1:35" ht="20.100000000000001" customHeight="1">
      <c r="A25" s="264" t="s">
        <v>205</v>
      </c>
      <c r="B25" s="265">
        <v>1892351</v>
      </c>
      <c r="C25" s="265">
        <v>1133312</v>
      </c>
      <c r="D25" s="265">
        <v>1417610</v>
      </c>
      <c r="E25" s="266" t="s">
        <v>206</v>
      </c>
    </row>
    <row r="26" spans="1:35" ht="16.5" customHeight="1">
      <c r="A26" s="267" t="s">
        <v>207</v>
      </c>
      <c r="B26" s="268">
        <v>727480</v>
      </c>
      <c r="C26" s="268">
        <v>506168</v>
      </c>
      <c r="D26" s="268">
        <v>750835</v>
      </c>
      <c r="E26" s="269" t="s">
        <v>208</v>
      </c>
    </row>
    <row r="27" spans="1:35" ht="20.100000000000001" customHeight="1">
      <c r="A27" s="264" t="s">
        <v>209</v>
      </c>
      <c r="B27" s="265">
        <v>811984</v>
      </c>
      <c r="C27" s="265">
        <v>446022</v>
      </c>
      <c r="D27" s="265">
        <v>569716</v>
      </c>
      <c r="E27" s="266" t="s">
        <v>210</v>
      </c>
    </row>
    <row r="28" spans="1:35" s="220" customFormat="1">
      <c r="A28" s="270" t="s">
        <v>25</v>
      </c>
      <c r="B28" s="271">
        <f>SUM(B8:B27)</f>
        <v>70612933</v>
      </c>
      <c r="C28" s="271">
        <f>SUM(C8:C27)</f>
        <v>39171723</v>
      </c>
      <c r="D28" s="271">
        <f>SUM(D8:D27)</f>
        <v>48691508</v>
      </c>
      <c r="E28" s="272" t="s">
        <v>28</v>
      </c>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63"/>
      <c r="AI28" s="263"/>
    </row>
    <row r="29" spans="1:35" ht="2.25" customHeight="1">
      <c r="A29" s="273"/>
      <c r="B29" s="273"/>
      <c r="C29" s="274"/>
      <c r="D29" s="274"/>
      <c r="E29" s="275"/>
      <c r="F29" s="274"/>
    </row>
    <row r="30" spans="1:35" s="279" customFormat="1" ht="15.6" customHeight="1">
      <c r="A30" s="223" t="s">
        <v>426</v>
      </c>
      <c r="B30" s="224"/>
      <c r="C30" s="225"/>
      <c r="D30" s="225"/>
      <c r="E30" s="226" t="s">
        <v>436</v>
      </c>
      <c r="F30" s="276"/>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8"/>
      <c r="AI30" s="278"/>
    </row>
    <row r="31" spans="1:35" s="283" customFormat="1" ht="15.6" customHeight="1">
      <c r="A31" s="280" t="s">
        <v>109</v>
      </c>
      <c r="B31" s="280"/>
      <c r="C31" s="280"/>
      <c r="D31" s="280"/>
      <c r="E31" s="281" t="s">
        <v>99</v>
      </c>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2"/>
      <c r="AI31" s="282"/>
    </row>
  </sheetData>
  <mergeCells count="3">
    <mergeCell ref="A3:E3"/>
    <mergeCell ref="A4:E4"/>
    <mergeCell ref="A5:E5"/>
  </mergeCells>
  <printOptions horizontalCentered="1"/>
  <pageMargins left="0.70866141732283505" right="0.70866141732283505" top="0.34" bottom="0.34" header="0.31496062992126" footer="0.31496062992126"/>
  <pageSetup paperSize="9" scale="97"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2"/>
  </sheetPr>
  <dimension ref="A1:AI30"/>
  <sheetViews>
    <sheetView showGridLines="0" rightToLeft="1" tabSelected="1" view="pageBreakPreview" zoomScale="85" zoomScaleNormal="100" zoomScaleSheetLayoutView="85" workbookViewId="0">
      <selection activeCell="H22" sqref="H22"/>
    </sheetView>
  </sheetViews>
  <sheetFormatPr defaultColWidth="9.140625" defaultRowHeight="21"/>
  <cols>
    <col min="1" max="1" width="31.140625" style="195" customWidth="1"/>
    <col min="2" max="2" width="30.5703125" style="284" customWidth="1"/>
    <col min="3" max="3" width="22.5703125" style="284" customWidth="1"/>
    <col min="4" max="4" width="22.5703125" style="195" customWidth="1"/>
    <col min="5" max="5" width="31.140625" style="195" customWidth="1"/>
    <col min="6" max="6" width="22.5703125" style="195" customWidth="1"/>
    <col min="7" max="35" width="9.140625" style="195"/>
    <col min="36" max="16384" width="9.140625" style="196"/>
  </cols>
  <sheetData>
    <row r="1" spans="1:35" ht="9.75" customHeight="1"/>
    <row r="2" spans="1:35" ht="48.75" customHeight="1"/>
    <row r="3" spans="1:35" ht="23.25" customHeight="1">
      <c r="A3" s="559" t="s">
        <v>211</v>
      </c>
      <c r="B3" s="559"/>
      <c r="C3" s="559"/>
      <c r="D3" s="559"/>
      <c r="E3" s="559"/>
    </row>
    <row r="4" spans="1:35" ht="23.25" customHeight="1">
      <c r="A4" s="559" t="s">
        <v>212</v>
      </c>
      <c r="B4" s="559"/>
      <c r="C4" s="559"/>
      <c r="D4" s="559"/>
      <c r="E4" s="559"/>
      <c r="F4" s="255"/>
    </row>
    <row r="5" spans="1:35" ht="23.25" customHeight="1">
      <c r="A5" s="558" t="s">
        <v>341</v>
      </c>
      <c r="B5" s="558"/>
      <c r="C5" s="558"/>
      <c r="D5" s="558"/>
      <c r="E5" s="558"/>
      <c r="F5" s="255"/>
    </row>
    <row r="6" spans="1:35" ht="1.5" customHeight="1">
      <c r="A6" s="197"/>
      <c r="B6" s="197"/>
      <c r="C6" s="197"/>
      <c r="D6" s="197"/>
      <c r="E6" s="197"/>
      <c r="F6" s="255"/>
    </row>
    <row r="7" spans="1:35">
      <c r="A7" s="256" t="s">
        <v>213</v>
      </c>
      <c r="B7" s="285"/>
      <c r="C7" s="285"/>
      <c r="D7" s="201"/>
      <c r="E7" s="200"/>
    </row>
    <row r="8" spans="1:35" ht="32.25" customHeight="1">
      <c r="A8" s="202" t="s">
        <v>113</v>
      </c>
      <c r="B8" s="286">
        <v>2019</v>
      </c>
      <c r="C8" s="286" t="s">
        <v>17</v>
      </c>
      <c r="D8" s="286">
        <v>2021</v>
      </c>
      <c r="E8" s="204" t="s">
        <v>114</v>
      </c>
      <c r="F8" s="205"/>
    </row>
    <row r="9" spans="1:35" s="220" customFormat="1" ht="30" customHeight="1">
      <c r="A9" s="482" t="s">
        <v>214</v>
      </c>
      <c r="B9" s="287">
        <v>793910</v>
      </c>
      <c r="C9" s="287">
        <v>486887</v>
      </c>
      <c r="D9" s="287">
        <v>673262</v>
      </c>
      <c r="E9" s="483" t="s">
        <v>215</v>
      </c>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row>
    <row r="10" spans="1:35" ht="30" customHeight="1">
      <c r="A10" s="232" t="s">
        <v>216</v>
      </c>
      <c r="B10" s="213">
        <v>657601</v>
      </c>
      <c r="C10" s="213">
        <v>405596</v>
      </c>
      <c r="D10" s="213">
        <v>626696</v>
      </c>
      <c r="E10" s="233" t="s">
        <v>217</v>
      </c>
    </row>
    <row r="11" spans="1:35" s="220" customFormat="1" ht="30" customHeight="1">
      <c r="A11" s="234" t="s">
        <v>218</v>
      </c>
      <c r="B11" s="288">
        <v>590788</v>
      </c>
      <c r="C11" s="288">
        <v>318038</v>
      </c>
      <c r="D11" s="288">
        <v>480494</v>
      </c>
      <c r="E11" s="235" t="s">
        <v>219</v>
      </c>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row>
    <row r="12" spans="1:35" ht="30" customHeight="1">
      <c r="A12" s="232" t="s">
        <v>220</v>
      </c>
      <c r="B12" s="213">
        <v>328781</v>
      </c>
      <c r="C12" s="213">
        <v>167360</v>
      </c>
      <c r="D12" s="213">
        <v>250578</v>
      </c>
      <c r="E12" s="233" t="s">
        <v>221</v>
      </c>
    </row>
    <row r="13" spans="1:35" s="220" customFormat="1" ht="26.25" customHeight="1">
      <c r="A13" s="234" t="s">
        <v>222</v>
      </c>
      <c r="B13" s="288">
        <v>2304868</v>
      </c>
      <c r="C13" s="288">
        <v>1313703</v>
      </c>
      <c r="D13" s="288">
        <v>1925397</v>
      </c>
      <c r="E13" s="235" t="s">
        <v>155</v>
      </c>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row>
    <row r="14" spans="1:35" ht="30" customHeight="1">
      <c r="A14" s="232" t="s">
        <v>223</v>
      </c>
      <c r="B14" s="213">
        <v>483561</v>
      </c>
      <c r="C14" s="213">
        <v>269520</v>
      </c>
      <c r="D14" s="213">
        <v>396475</v>
      </c>
      <c r="E14" s="233" t="s">
        <v>224</v>
      </c>
      <c r="F14" s="289"/>
    </row>
    <row r="15" spans="1:35" s="220" customFormat="1" ht="32.450000000000003" customHeight="1">
      <c r="A15" s="234" t="s">
        <v>225</v>
      </c>
      <c r="B15" s="288">
        <v>540448</v>
      </c>
      <c r="C15" s="288">
        <v>328948</v>
      </c>
      <c r="D15" s="288">
        <v>497108</v>
      </c>
      <c r="E15" s="235" t="s">
        <v>226</v>
      </c>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row>
    <row r="16" spans="1:35" ht="30" customHeight="1">
      <c r="A16" s="232" t="s">
        <v>227</v>
      </c>
      <c r="B16" s="213">
        <v>104632</v>
      </c>
      <c r="C16" s="213">
        <v>48013</v>
      </c>
      <c r="D16" s="213">
        <v>56407</v>
      </c>
      <c r="E16" s="233" t="s">
        <v>228</v>
      </c>
    </row>
    <row r="17" spans="1:35" s="220" customFormat="1" ht="30" customHeight="1">
      <c r="A17" s="234" t="s">
        <v>229</v>
      </c>
      <c r="B17" s="288">
        <v>448705</v>
      </c>
      <c r="C17" s="288">
        <v>198317</v>
      </c>
      <c r="D17" s="288">
        <v>273128</v>
      </c>
      <c r="E17" s="235" t="s">
        <v>230</v>
      </c>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row>
    <row r="18" spans="1:35" ht="30" customHeight="1">
      <c r="A18" s="232" t="s">
        <v>231</v>
      </c>
      <c r="B18" s="213">
        <v>161296</v>
      </c>
      <c r="C18" s="213">
        <v>72665</v>
      </c>
      <c r="D18" s="213">
        <v>97342</v>
      </c>
      <c r="E18" s="233" t="s">
        <v>232</v>
      </c>
    </row>
    <row r="19" spans="1:35" s="220" customFormat="1" ht="30" customHeight="1">
      <c r="A19" s="234" t="s">
        <v>233</v>
      </c>
      <c r="B19" s="288">
        <v>93180</v>
      </c>
      <c r="C19" s="288">
        <v>44474</v>
      </c>
      <c r="D19" s="288">
        <v>63698</v>
      </c>
      <c r="E19" s="235" t="s">
        <v>234</v>
      </c>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row>
    <row r="20" spans="1:35" s="220" customFormat="1" ht="25.5" customHeight="1">
      <c r="A20" s="240" t="s">
        <v>25</v>
      </c>
      <c r="B20" s="241">
        <v>6507770</v>
      </c>
      <c r="C20" s="241">
        <f>SUM(C9:C19)</f>
        <v>3653521</v>
      </c>
      <c r="D20" s="241">
        <f>SUM(D9:D19)</f>
        <v>5340585</v>
      </c>
      <c r="E20" s="242" t="s">
        <v>28</v>
      </c>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row>
    <row r="21" spans="1:35" ht="4.5" customHeight="1">
      <c r="A21" s="273"/>
      <c r="B21" s="290"/>
      <c r="C21" s="290"/>
      <c r="D21" s="274"/>
      <c r="E21" s="275"/>
      <c r="F21" s="274"/>
    </row>
    <row r="22" spans="1:35" s="279" customFormat="1" ht="21" customHeight="1">
      <c r="A22" s="223" t="s">
        <v>426</v>
      </c>
      <c r="B22" s="224"/>
      <c r="C22" s="225"/>
      <c r="D22" s="225"/>
      <c r="E22" s="226" t="s">
        <v>436</v>
      </c>
      <c r="F22" s="276"/>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row>
    <row r="23" spans="1:35" s="283" customFormat="1" ht="21" customHeight="1">
      <c r="A23" s="280" t="s">
        <v>109</v>
      </c>
      <c r="B23" s="293"/>
      <c r="C23" s="293"/>
      <c r="D23" s="280"/>
      <c r="E23" s="294" t="s">
        <v>99</v>
      </c>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row>
    <row r="30" spans="1:35" ht="7.5" customHeight="1"/>
  </sheetData>
  <mergeCells count="3">
    <mergeCell ref="A3:E3"/>
    <mergeCell ref="A4:E4"/>
    <mergeCell ref="A5:E5"/>
  </mergeCells>
  <printOptions horizontalCentered="1"/>
  <pageMargins left="0.70866141732283505" right="0.70866141732283505" top="0.34" bottom="0.34" header="0.31496062992126" footer="0.31496062992126"/>
  <pageSetup paperSize="9" scale="9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2"/>
  </sheetPr>
  <dimension ref="A1:AG38"/>
  <sheetViews>
    <sheetView showGridLines="0" rightToLeft="1" tabSelected="1" view="pageBreakPreview" topLeftCell="A7" zoomScaleNormal="75" zoomScaleSheetLayoutView="100" workbookViewId="0">
      <selection activeCell="H22" sqref="H22"/>
    </sheetView>
  </sheetViews>
  <sheetFormatPr defaultColWidth="9.140625" defaultRowHeight="18.75"/>
  <cols>
    <col min="1" max="1" width="15.5703125" style="51" customWidth="1"/>
    <col min="2" max="2" width="11.85546875" style="51" customWidth="1"/>
    <col min="3" max="3" width="17" style="51" bestFit="1" customWidth="1"/>
    <col min="4" max="4" width="8" style="51" customWidth="1"/>
    <col min="5" max="5" width="17" style="51" customWidth="1"/>
    <col min="6" max="6" width="9" style="51" customWidth="1"/>
    <col min="7" max="7" width="17" style="51" customWidth="1"/>
    <col min="8" max="8" width="8.5703125" style="51" customWidth="1"/>
    <col min="9" max="9" width="12.42578125" style="51" customWidth="1"/>
    <col min="10" max="10" width="17.7109375" style="51" customWidth="1"/>
    <col min="11" max="33" width="9.140625" style="51"/>
    <col min="34" max="16384" width="9.140625" style="52"/>
  </cols>
  <sheetData>
    <row r="1" spans="1:33" ht="63" customHeight="1">
      <c r="A1" s="295"/>
      <c r="B1" s="295"/>
      <c r="C1" s="295"/>
      <c r="D1" s="295"/>
      <c r="E1" s="295"/>
      <c r="F1" s="295"/>
      <c r="G1" s="295"/>
      <c r="H1" s="295"/>
      <c r="I1" s="296"/>
      <c r="J1" s="296"/>
    </row>
    <row r="2" spans="1:33" s="55" customFormat="1" ht="22.5" customHeight="1">
      <c r="A2" s="560" t="s">
        <v>437</v>
      </c>
      <c r="B2" s="560"/>
      <c r="C2" s="560"/>
      <c r="D2" s="560"/>
      <c r="E2" s="560"/>
      <c r="F2" s="560"/>
      <c r="G2" s="560"/>
      <c r="H2" s="560"/>
      <c r="I2" s="560"/>
      <c r="J2" s="560"/>
      <c r="K2" s="54"/>
      <c r="L2" s="54"/>
      <c r="M2" s="54"/>
      <c r="N2" s="54"/>
      <c r="O2" s="54"/>
      <c r="P2" s="54"/>
      <c r="Q2" s="54"/>
      <c r="R2" s="54"/>
      <c r="S2" s="54"/>
      <c r="T2" s="54"/>
      <c r="U2" s="54"/>
      <c r="V2" s="54"/>
      <c r="W2" s="54"/>
      <c r="X2" s="54"/>
      <c r="Y2" s="54"/>
      <c r="Z2" s="54"/>
      <c r="AA2" s="54"/>
      <c r="AB2" s="54"/>
      <c r="AC2" s="54"/>
      <c r="AD2" s="54"/>
      <c r="AE2" s="54"/>
      <c r="AF2" s="54"/>
      <c r="AG2" s="54"/>
    </row>
    <row r="3" spans="1:33" s="56" customFormat="1" ht="21.75" customHeight="1">
      <c r="A3" s="560" t="s">
        <v>438</v>
      </c>
      <c r="B3" s="560"/>
      <c r="C3" s="560"/>
      <c r="D3" s="560"/>
      <c r="E3" s="560"/>
      <c r="F3" s="560"/>
      <c r="G3" s="560"/>
      <c r="H3" s="560"/>
      <c r="I3" s="560"/>
      <c r="J3" s="560"/>
      <c r="K3" s="54"/>
      <c r="L3" s="54"/>
      <c r="M3" s="54"/>
      <c r="N3" s="54"/>
      <c r="O3" s="54"/>
      <c r="P3" s="54"/>
      <c r="Q3" s="54"/>
      <c r="R3" s="54"/>
      <c r="S3" s="54"/>
      <c r="T3" s="54"/>
      <c r="U3" s="54"/>
      <c r="V3" s="54"/>
      <c r="W3" s="54"/>
      <c r="X3" s="54"/>
      <c r="Y3" s="54"/>
      <c r="Z3" s="54"/>
      <c r="AA3" s="54"/>
      <c r="AB3" s="54"/>
      <c r="AC3" s="54"/>
      <c r="AD3" s="54"/>
      <c r="AE3" s="54"/>
      <c r="AF3" s="54"/>
      <c r="AG3" s="54"/>
    </row>
    <row r="4" spans="1:33" s="56" customFormat="1" ht="18" customHeight="1">
      <c r="A4" s="561" t="s">
        <v>341</v>
      </c>
      <c r="B4" s="561"/>
      <c r="C4" s="561"/>
      <c r="D4" s="561"/>
      <c r="E4" s="561"/>
      <c r="F4" s="561"/>
      <c r="G4" s="561"/>
      <c r="H4" s="561"/>
      <c r="I4" s="561"/>
      <c r="J4" s="561"/>
      <c r="K4" s="54"/>
      <c r="L4" s="54"/>
      <c r="M4" s="54"/>
      <c r="N4" s="54"/>
      <c r="O4" s="54"/>
      <c r="P4" s="54"/>
      <c r="Q4" s="54"/>
      <c r="R4" s="54"/>
      <c r="S4" s="54"/>
      <c r="T4" s="54"/>
      <c r="U4" s="54"/>
      <c r="V4" s="54"/>
      <c r="W4" s="54"/>
      <c r="X4" s="54"/>
      <c r="Y4" s="54"/>
      <c r="Z4" s="54"/>
      <c r="AA4" s="54"/>
      <c r="AB4" s="54"/>
      <c r="AC4" s="54"/>
      <c r="AD4" s="54"/>
      <c r="AE4" s="54"/>
      <c r="AF4" s="54"/>
      <c r="AG4" s="54"/>
    </row>
    <row r="5" spans="1:33" s="58" customFormat="1" ht="25.5" customHeight="1">
      <c r="A5" s="297" t="s">
        <v>235</v>
      </c>
      <c r="B5" s="298"/>
      <c r="C5" s="298"/>
      <c r="D5" s="298"/>
      <c r="E5" s="298"/>
      <c r="F5" s="296"/>
      <c r="G5" s="296"/>
      <c r="H5" s="296"/>
      <c r="I5" s="296"/>
      <c r="J5" s="296"/>
      <c r="K5" s="51"/>
      <c r="L5" s="51"/>
      <c r="M5" s="51"/>
      <c r="N5" s="51"/>
      <c r="O5" s="51"/>
      <c r="P5" s="51"/>
      <c r="Q5" s="51"/>
      <c r="R5" s="51"/>
      <c r="S5" s="51"/>
      <c r="T5" s="51"/>
      <c r="U5" s="51"/>
      <c r="V5" s="51"/>
      <c r="W5" s="51"/>
      <c r="X5" s="51"/>
      <c r="Y5" s="51"/>
      <c r="Z5" s="51"/>
      <c r="AA5" s="51"/>
      <c r="AB5" s="51"/>
      <c r="AC5" s="51"/>
      <c r="AD5" s="51"/>
      <c r="AE5" s="51"/>
      <c r="AF5" s="51"/>
      <c r="AG5" s="51"/>
    </row>
    <row r="6" spans="1:33" s="58" customFormat="1" ht="24.75" customHeight="1">
      <c r="A6" s="562" t="s">
        <v>236</v>
      </c>
      <c r="B6" s="563" t="s">
        <v>237</v>
      </c>
      <c r="C6" s="448">
        <v>2019</v>
      </c>
      <c r="D6" s="449"/>
      <c r="E6" s="563">
        <v>2020</v>
      </c>
      <c r="F6" s="563"/>
      <c r="G6" s="563">
        <v>2021</v>
      </c>
      <c r="H6" s="563"/>
      <c r="I6" s="564" t="s">
        <v>238</v>
      </c>
      <c r="J6" s="565" t="s">
        <v>239</v>
      </c>
      <c r="K6" s="51"/>
      <c r="L6" s="51"/>
      <c r="M6" s="51"/>
      <c r="N6" s="51"/>
      <c r="O6" s="51"/>
      <c r="P6" s="51"/>
      <c r="Q6" s="51"/>
      <c r="R6" s="51"/>
      <c r="S6" s="51"/>
      <c r="T6" s="51"/>
      <c r="U6" s="51"/>
      <c r="V6" s="51"/>
      <c r="W6" s="51"/>
      <c r="X6" s="51"/>
      <c r="Y6" s="51"/>
      <c r="Z6" s="51"/>
      <c r="AA6" s="51"/>
      <c r="AB6" s="51"/>
      <c r="AC6" s="51"/>
      <c r="AD6" s="51"/>
      <c r="AE6" s="51"/>
      <c r="AF6" s="51"/>
      <c r="AG6" s="51"/>
    </row>
    <row r="7" spans="1:33" s="58" customFormat="1" ht="41.25" customHeight="1">
      <c r="A7" s="562"/>
      <c r="B7" s="563"/>
      <c r="C7" s="300" t="s">
        <v>240</v>
      </c>
      <c r="D7" s="447" t="s">
        <v>31</v>
      </c>
      <c r="E7" s="300" t="s">
        <v>240</v>
      </c>
      <c r="F7" s="447" t="s">
        <v>31</v>
      </c>
      <c r="G7" s="300" t="s">
        <v>240</v>
      </c>
      <c r="H7" s="299" t="s">
        <v>31</v>
      </c>
      <c r="I7" s="564"/>
      <c r="J7" s="565"/>
      <c r="K7" s="51"/>
      <c r="L7" s="51"/>
      <c r="M7" s="51"/>
      <c r="N7" s="51"/>
      <c r="O7" s="51"/>
      <c r="P7" s="51"/>
      <c r="Q7" s="51"/>
      <c r="R7" s="51"/>
      <c r="S7" s="51"/>
      <c r="T7" s="51"/>
      <c r="U7" s="51"/>
      <c r="V7" s="51"/>
      <c r="W7" s="51"/>
      <c r="X7" s="51"/>
      <c r="Y7" s="51"/>
      <c r="Z7" s="51"/>
      <c r="AA7" s="51"/>
      <c r="AB7" s="51"/>
      <c r="AC7" s="51"/>
      <c r="AD7" s="51"/>
      <c r="AE7" s="51"/>
      <c r="AF7" s="51"/>
      <c r="AG7" s="51"/>
    </row>
    <row r="8" spans="1:33" s="58" customFormat="1" ht="24.75" customHeight="1">
      <c r="A8" s="566" t="s">
        <v>241</v>
      </c>
      <c r="B8" s="301" t="s">
        <v>242</v>
      </c>
      <c r="C8" s="302">
        <v>1097</v>
      </c>
      <c r="D8" s="303">
        <f>C8/C18</f>
        <v>6.1216517857142855E-2</v>
      </c>
      <c r="E8" s="302">
        <v>1126</v>
      </c>
      <c r="F8" s="303">
        <f>E8/E$18</f>
        <v>6.1681731032593813E-2</v>
      </c>
      <c r="G8" s="302">
        <v>1138</v>
      </c>
      <c r="H8" s="303">
        <f>G8/G$18</f>
        <v>6.1596752368064951E-2</v>
      </c>
      <c r="I8" s="304" t="s">
        <v>243</v>
      </c>
      <c r="J8" s="568" t="s">
        <v>244</v>
      </c>
      <c r="K8" s="51"/>
      <c r="L8" s="51"/>
      <c r="M8" s="51"/>
      <c r="N8" s="51"/>
      <c r="O8" s="51"/>
      <c r="P8" s="51"/>
      <c r="Q8" s="51"/>
      <c r="R8" s="51"/>
      <c r="S8" s="51"/>
      <c r="T8" s="51"/>
      <c r="U8" s="51"/>
      <c r="V8" s="51"/>
      <c r="W8" s="51"/>
      <c r="X8" s="51"/>
      <c r="Y8" s="51"/>
      <c r="Z8" s="51"/>
      <c r="AA8" s="51"/>
      <c r="AB8" s="51"/>
      <c r="AC8" s="51"/>
      <c r="AD8" s="51"/>
      <c r="AE8" s="51"/>
      <c r="AF8" s="51"/>
      <c r="AG8" s="51"/>
    </row>
    <row r="9" spans="1:33" s="58" customFormat="1" ht="24.75" customHeight="1">
      <c r="A9" s="567"/>
      <c r="B9" s="301" t="s">
        <v>245</v>
      </c>
      <c r="C9" s="302">
        <v>3002</v>
      </c>
      <c r="D9" s="305">
        <f>C9/C18</f>
        <v>0.16752232142857143</v>
      </c>
      <c r="E9" s="302">
        <v>3067</v>
      </c>
      <c r="F9" s="305">
        <f t="shared" ref="F9:F18" si="0">E9/E$18</f>
        <v>0.16800876472199397</v>
      </c>
      <c r="G9" s="302">
        <v>3095</v>
      </c>
      <c r="H9" s="305">
        <f t="shared" ref="H9:H17" si="1">G9/G$18</f>
        <v>0.16752368064952639</v>
      </c>
      <c r="I9" s="304" t="s">
        <v>246</v>
      </c>
      <c r="J9" s="569"/>
      <c r="K9" s="51"/>
      <c r="L9" s="51"/>
      <c r="M9" s="51"/>
      <c r="N9" s="51"/>
      <c r="O9" s="51"/>
      <c r="P9" s="51"/>
      <c r="Q9" s="51"/>
      <c r="R9" s="51"/>
      <c r="S9" s="51"/>
      <c r="T9" s="51"/>
      <c r="U9" s="51"/>
      <c r="V9" s="51"/>
      <c r="W9" s="51"/>
      <c r="X9" s="51"/>
      <c r="Y9" s="51"/>
      <c r="Z9" s="51"/>
      <c r="AA9" s="51"/>
      <c r="AB9" s="51"/>
      <c r="AC9" s="51"/>
      <c r="AD9" s="51"/>
      <c r="AE9" s="51"/>
      <c r="AF9" s="51"/>
      <c r="AG9" s="51"/>
    </row>
    <row r="10" spans="1:33" s="58" customFormat="1" ht="24.75" customHeight="1">
      <c r="A10" s="570" t="s">
        <v>247</v>
      </c>
      <c r="B10" s="306" t="s">
        <v>242</v>
      </c>
      <c r="C10" s="307">
        <v>874</v>
      </c>
      <c r="D10" s="308">
        <f>C10/C18</f>
        <v>4.8772321428571429E-2</v>
      </c>
      <c r="E10" s="307">
        <v>880</v>
      </c>
      <c r="F10" s="308">
        <f t="shared" si="0"/>
        <v>4.8205970966858393E-2</v>
      </c>
      <c r="G10" s="307">
        <v>880</v>
      </c>
      <c r="H10" s="308">
        <f t="shared" si="1"/>
        <v>4.7631935047361296E-2</v>
      </c>
      <c r="I10" s="309" t="s">
        <v>243</v>
      </c>
      <c r="J10" s="571" t="s">
        <v>248</v>
      </c>
      <c r="K10" s="51"/>
      <c r="L10" s="51"/>
      <c r="M10" s="51"/>
      <c r="N10" s="51"/>
      <c r="O10" s="51"/>
      <c r="P10" s="51"/>
      <c r="Q10" s="51"/>
      <c r="R10" s="51"/>
      <c r="S10" s="51"/>
      <c r="T10" s="51"/>
      <c r="U10" s="51"/>
      <c r="V10" s="51"/>
      <c r="W10" s="51"/>
      <c r="X10" s="51"/>
      <c r="Y10" s="51"/>
      <c r="Z10" s="51"/>
      <c r="AA10" s="51"/>
      <c r="AB10" s="51"/>
      <c r="AC10" s="51"/>
      <c r="AD10" s="51"/>
      <c r="AE10" s="51"/>
      <c r="AF10" s="51"/>
      <c r="AG10" s="51"/>
    </row>
    <row r="11" spans="1:33" s="58" customFormat="1" ht="24.75" customHeight="1">
      <c r="A11" s="570"/>
      <c r="B11" s="306" t="s">
        <v>245</v>
      </c>
      <c r="C11" s="307">
        <v>1852</v>
      </c>
      <c r="D11" s="310">
        <f>C11/C18</f>
        <v>0.10334821428571428</v>
      </c>
      <c r="E11" s="307">
        <v>1866</v>
      </c>
      <c r="F11" s="310">
        <f t="shared" si="0"/>
        <v>0.10221857025472474</v>
      </c>
      <c r="G11" s="307">
        <v>1886</v>
      </c>
      <c r="H11" s="310">
        <f t="shared" si="1"/>
        <v>0.10208389715832206</v>
      </c>
      <c r="I11" s="309" t="s">
        <v>246</v>
      </c>
      <c r="J11" s="57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3" s="58" customFormat="1" ht="24.75" customHeight="1">
      <c r="A12" s="567" t="s">
        <v>249</v>
      </c>
      <c r="B12" s="301" t="s">
        <v>242</v>
      </c>
      <c r="C12" s="302">
        <v>246</v>
      </c>
      <c r="D12" s="303">
        <f>C12/C18</f>
        <v>1.3727678571428571E-2</v>
      </c>
      <c r="E12" s="302">
        <v>256</v>
      </c>
      <c r="F12" s="303">
        <f t="shared" si="0"/>
        <v>1.4023555190358805E-2</v>
      </c>
      <c r="G12" s="302">
        <v>278</v>
      </c>
      <c r="H12" s="303">
        <f t="shared" si="1"/>
        <v>1.5047361299052774E-2</v>
      </c>
      <c r="I12" s="304" t="s">
        <v>243</v>
      </c>
      <c r="J12" s="569" t="s">
        <v>250</v>
      </c>
      <c r="K12" s="51"/>
      <c r="L12" s="51"/>
      <c r="M12" s="51"/>
      <c r="N12" s="51"/>
      <c r="O12" s="51"/>
      <c r="P12" s="51"/>
      <c r="Q12" s="51"/>
      <c r="R12" s="51"/>
      <c r="S12" s="51"/>
      <c r="T12" s="51"/>
      <c r="U12" s="51"/>
      <c r="V12" s="51"/>
      <c r="W12" s="51"/>
      <c r="X12" s="51"/>
      <c r="Y12" s="51"/>
      <c r="Z12" s="51"/>
      <c r="AA12" s="51"/>
      <c r="AB12" s="51"/>
      <c r="AC12" s="51"/>
      <c r="AD12" s="51"/>
      <c r="AE12" s="51"/>
      <c r="AF12" s="51"/>
      <c r="AG12" s="51"/>
    </row>
    <row r="13" spans="1:33" s="58" customFormat="1" ht="24.75" customHeight="1">
      <c r="A13" s="567"/>
      <c r="B13" s="301" t="s">
        <v>245</v>
      </c>
      <c r="C13" s="311">
        <v>1368</v>
      </c>
      <c r="D13" s="305">
        <f>C13/C18</f>
        <v>7.6339285714285721E-2</v>
      </c>
      <c r="E13" s="311">
        <v>1413</v>
      </c>
      <c r="F13" s="305">
        <f t="shared" si="0"/>
        <v>7.7403451109285121E-2</v>
      </c>
      <c r="G13" s="311">
        <v>1525</v>
      </c>
      <c r="H13" s="305">
        <f t="shared" si="1"/>
        <v>8.2543978349120431E-2</v>
      </c>
      <c r="I13" s="304" t="s">
        <v>246</v>
      </c>
      <c r="J13" s="569"/>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s="58" customFormat="1" ht="24.75" customHeight="1">
      <c r="A14" s="570" t="s">
        <v>251</v>
      </c>
      <c r="B14" s="306" t="s">
        <v>242</v>
      </c>
      <c r="C14" s="307">
        <v>781</v>
      </c>
      <c r="D14" s="308">
        <f>C14/C18</f>
        <v>4.3582589285714284E-2</v>
      </c>
      <c r="E14" s="307">
        <v>811</v>
      </c>
      <c r="F14" s="308">
        <f t="shared" si="0"/>
        <v>4.4426184606956999E-2</v>
      </c>
      <c r="G14" s="307">
        <v>811</v>
      </c>
      <c r="H14" s="308">
        <f t="shared" si="1"/>
        <v>4.3897158322056831E-2</v>
      </c>
      <c r="I14" s="309" t="s">
        <v>243</v>
      </c>
      <c r="J14" s="571" t="s">
        <v>252</v>
      </c>
      <c r="K14" s="51"/>
      <c r="L14" s="51"/>
      <c r="M14" s="51"/>
      <c r="N14" s="51"/>
      <c r="O14" s="51"/>
      <c r="P14" s="51"/>
      <c r="Q14" s="51"/>
      <c r="R14" s="51"/>
      <c r="S14" s="51"/>
      <c r="T14" s="51"/>
      <c r="U14" s="51"/>
      <c r="V14" s="51"/>
      <c r="W14" s="51"/>
      <c r="X14" s="51"/>
      <c r="Y14" s="51"/>
      <c r="Z14" s="51"/>
      <c r="AA14" s="51"/>
      <c r="AB14" s="51"/>
      <c r="AC14" s="51"/>
      <c r="AD14" s="51"/>
      <c r="AE14" s="51"/>
      <c r="AF14" s="51"/>
      <c r="AG14" s="51"/>
    </row>
    <row r="15" spans="1:33" s="58" customFormat="1" ht="24.75" customHeight="1">
      <c r="A15" s="570"/>
      <c r="B15" s="306" t="s">
        <v>245</v>
      </c>
      <c r="C15" s="312">
        <v>2767</v>
      </c>
      <c r="D15" s="310">
        <f>C15/C18</f>
        <v>0.15440848214285716</v>
      </c>
      <c r="E15" s="312">
        <v>2865</v>
      </c>
      <c r="F15" s="310">
        <f t="shared" si="0"/>
        <v>0.15694330320460148</v>
      </c>
      <c r="G15" s="312">
        <v>2865</v>
      </c>
      <c r="H15" s="310">
        <f t="shared" si="1"/>
        <v>0.1550744248985115</v>
      </c>
      <c r="I15" s="309" t="s">
        <v>246</v>
      </c>
      <c r="J15" s="57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s="58" customFormat="1" ht="30" customHeight="1">
      <c r="A16" s="301" t="s">
        <v>253</v>
      </c>
      <c r="B16" s="301" t="s">
        <v>242</v>
      </c>
      <c r="C16" s="302">
        <v>1843</v>
      </c>
      <c r="D16" s="305">
        <f>C16/C18</f>
        <v>0.10284598214285715</v>
      </c>
      <c r="E16" s="302">
        <v>1843</v>
      </c>
      <c r="F16" s="305">
        <f t="shared" si="0"/>
        <v>0.10095864146809093</v>
      </c>
      <c r="G16" s="302">
        <v>1843</v>
      </c>
      <c r="H16" s="305">
        <f t="shared" si="1"/>
        <v>9.9756427604871453E-2</v>
      </c>
      <c r="I16" s="304" t="s">
        <v>243</v>
      </c>
      <c r="J16" s="304" t="s">
        <v>254</v>
      </c>
      <c r="K16" s="51"/>
      <c r="L16" s="51"/>
      <c r="M16" s="51"/>
      <c r="N16" s="51"/>
      <c r="O16" s="51"/>
      <c r="P16" s="51"/>
      <c r="Q16" s="51"/>
      <c r="R16" s="51"/>
      <c r="S16" s="51"/>
      <c r="T16" s="51"/>
      <c r="U16" s="51"/>
      <c r="V16" s="51"/>
      <c r="W16" s="51"/>
      <c r="X16" s="51"/>
      <c r="Y16" s="51"/>
      <c r="Z16" s="51"/>
      <c r="AA16" s="51"/>
      <c r="AB16" s="51"/>
      <c r="AC16" s="51"/>
      <c r="AD16" s="51"/>
      <c r="AE16" s="51"/>
      <c r="AF16" s="51"/>
      <c r="AG16" s="51"/>
    </row>
    <row r="17" spans="1:33" s="58" customFormat="1" ht="27.75" customHeight="1">
      <c r="A17" s="480" t="s">
        <v>255</v>
      </c>
      <c r="B17" s="480" t="s">
        <v>242</v>
      </c>
      <c r="C17" s="312">
        <v>4090</v>
      </c>
      <c r="D17" s="310">
        <f>C17/C18</f>
        <v>0.22823660714285715</v>
      </c>
      <c r="E17" s="312">
        <v>4128</v>
      </c>
      <c r="F17" s="310">
        <f t="shared" si="0"/>
        <v>0.22612982744453575</v>
      </c>
      <c r="G17" s="312">
        <v>4154</v>
      </c>
      <c r="H17" s="310">
        <f t="shared" si="1"/>
        <v>0.22484438430311232</v>
      </c>
      <c r="I17" s="481" t="s">
        <v>243</v>
      </c>
      <c r="J17" s="481" t="s">
        <v>256</v>
      </c>
      <c r="K17" s="51"/>
      <c r="L17" s="51"/>
      <c r="M17" s="51"/>
      <c r="N17" s="51"/>
      <c r="O17" s="51"/>
      <c r="P17" s="51"/>
      <c r="Q17" s="51"/>
      <c r="R17" s="51"/>
      <c r="S17" s="51"/>
      <c r="T17" s="51"/>
      <c r="U17" s="51"/>
      <c r="V17" s="51"/>
      <c r="W17" s="51"/>
      <c r="X17" s="51"/>
      <c r="Y17" s="51"/>
      <c r="Z17" s="51"/>
      <c r="AA17" s="51"/>
      <c r="AB17" s="51"/>
      <c r="AC17" s="51"/>
      <c r="AD17" s="51"/>
      <c r="AE17" s="51"/>
      <c r="AF17" s="51"/>
      <c r="AG17" s="51"/>
    </row>
    <row r="18" spans="1:33" s="58" customFormat="1" ht="27.75" customHeight="1">
      <c r="A18" s="576" t="s">
        <v>25</v>
      </c>
      <c r="B18" s="576"/>
      <c r="C18" s="484">
        <f>SUM(C8:C17)</f>
        <v>17920</v>
      </c>
      <c r="D18" s="485">
        <f>SUM(D8:D17)</f>
        <v>1</v>
      </c>
      <c r="E18" s="484">
        <f>SUM(E8:E17)</f>
        <v>18255</v>
      </c>
      <c r="F18" s="485">
        <f t="shared" si="0"/>
        <v>1</v>
      </c>
      <c r="G18" s="484">
        <f>SUM(G8:G17)</f>
        <v>18475</v>
      </c>
      <c r="H18" s="485">
        <f t="shared" ref="H18" si="2">G18/G$18</f>
        <v>1</v>
      </c>
      <c r="I18" s="576" t="s">
        <v>28</v>
      </c>
      <c r="J18" s="576"/>
      <c r="K18" s="51"/>
      <c r="L18" s="51"/>
      <c r="M18" s="51"/>
      <c r="N18" s="51"/>
      <c r="O18" s="51"/>
      <c r="P18" s="51"/>
      <c r="Q18" s="51"/>
      <c r="R18" s="51"/>
      <c r="S18" s="51"/>
      <c r="T18" s="51"/>
      <c r="U18" s="51"/>
      <c r="V18" s="51"/>
      <c r="W18" s="51"/>
      <c r="X18" s="51"/>
      <c r="Y18" s="51"/>
      <c r="Z18" s="51"/>
      <c r="AA18" s="51"/>
      <c r="AB18" s="51"/>
      <c r="AC18" s="51"/>
      <c r="AD18" s="51"/>
      <c r="AE18" s="51"/>
      <c r="AF18" s="51"/>
      <c r="AG18" s="51"/>
    </row>
    <row r="19" spans="1:33" s="58" customFormat="1" ht="20.100000000000001" customHeight="1">
      <c r="A19" s="577" t="s">
        <v>257</v>
      </c>
      <c r="B19" s="577"/>
      <c r="C19" s="577"/>
      <c r="D19" s="577"/>
      <c r="E19" s="577"/>
      <c r="F19" s="578" t="s">
        <v>258</v>
      </c>
      <c r="G19" s="578"/>
      <c r="H19" s="578"/>
      <c r="I19" s="578"/>
      <c r="J19" s="578"/>
      <c r="K19" s="51"/>
      <c r="L19" s="51"/>
      <c r="M19" s="51"/>
      <c r="N19" s="51"/>
      <c r="O19" s="51"/>
      <c r="P19" s="51"/>
      <c r="Q19" s="51"/>
      <c r="R19" s="51"/>
      <c r="S19" s="51"/>
      <c r="T19" s="51"/>
      <c r="U19" s="51"/>
      <c r="V19" s="51"/>
      <c r="W19" s="51"/>
      <c r="X19" s="51"/>
      <c r="Y19" s="51"/>
      <c r="Z19" s="51"/>
      <c r="AA19" s="51"/>
      <c r="AB19" s="51"/>
      <c r="AC19" s="51"/>
      <c r="AD19" s="51"/>
      <c r="AE19" s="51"/>
      <c r="AF19" s="51"/>
      <c r="AG19" s="51"/>
    </row>
    <row r="20" spans="1:33" s="58" customFormat="1" ht="19.5" customHeight="1">
      <c r="A20" s="572" t="s">
        <v>93</v>
      </c>
      <c r="B20" s="572"/>
      <c r="C20" s="313"/>
      <c r="D20" s="313"/>
      <c r="E20" s="314"/>
      <c r="F20" s="313"/>
      <c r="G20" s="573" t="s">
        <v>94</v>
      </c>
      <c r="H20" s="573"/>
      <c r="I20" s="573"/>
      <c r="J20" s="573"/>
      <c r="K20" s="51"/>
      <c r="L20" s="51"/>
      <c r="M20" s="51"/>
      <c r="N20" s="51"/>
      <c r="O20" s="51"/>
      <c r="P20" s="51"/>
      <c r="Q20" s="51"/>
      <c r="R20" s="51"/>
      <c r="S20" s="51"/>
      <c r="T20" s="51"/>
      <c r="U20" s="51"/>
      <c r="V20" s="51"/>
      <c r="W20" s="51"/>
      <c r="X20" s="51"/>
      <c r="Y20" s="51"/>
      <c r="Z20" s="51"/>
      <c r="AA20" s="51"/>
      <c r="AB20" s="51"/>
      <c r="AC20" s="51"/>
      <c r="AD20" s="51"/>
      <c r="AE20" s="51"/>
      <c r="AF20" s="51"/>
      <c r="AG20" s="51"/>
    </row>
    <row r="21" spans="1:33" s="96" customFormat="1" ht="16.5">
      <c r="A21" s="315"/>
      <c r="B21" s="94"/>
      <c r="C21" s="574"/>
      <c r="D21" s="574"/>
      <c r="E21" s="574"/>
      <c r="F21" s="316"/>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row>
    <row r="22" spans="1:33" s="96" customFormat="1" ht="15.75" customHeight="1">
      <c r="A22" s="317"/>
      <c r="B22" s="94"/>
      <c r="C22" s="575"/>
      <c r="D22" s="575"/>
      <c r="E22" s="575"/>
      <c r="F22" s="317"/>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row>
    <row r="23" spans="1:33" s="58" customFormat="1" ht="9" customHeight="1">
      <c r="A23" s="318"/>
      <c r="B23" s="318"/>
      <c r="C23" s="318"/>
      <c r="D23" s="318"/>
      <c r="E23" s="318"/>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row>
    <row r="24" spans="1:33" s="58" customForma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s="58" customForma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row>
    <row r="26" spans="1:33" s="58" customForma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1:33" s="58" customForma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1:33" s="58" customFormat="1" ht="7.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1:33" s="58" customForma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33" s="58" customForma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1:33" s="58" customForma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s="58" customForma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1:33" s="58" customForma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row>
    <row r="34" spans="1:33" s="58" customForma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row>
    <row r="35" spans="1:33" s="58" customForma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1:33" s="58" customForma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1:33" s="58" customForma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row>
    <row r="38" spans="1:33" s="58" customForma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row>
  </sheetData>
  <mergeCells count="25">
    <mergeCell ref="A20:B20"/>
    <mergeCell ref="G20:J20"/>
    <mergeCell ref="C21:E21"/>
    <mergeCell ref="C22:E22"/>
    <mergeCell ref="A14:A15"/>
    <mergeCell ref="J14:J15"/>
    <mergeCell ref="A18:B18"/>
    <mergeCell ref="I18:J18"/>
    <mergeCell ref="A19:E19"/>
    <mergeCell ref="F19:J19"/>
    <mergeCell ref="A8:A9"/>
    <mergeCell ref="J8:J9"/>
    <mergeCell ref="A10:A11"/>
    <mergeCell ref="J10:J11"/>
    <mergeCell ref="A12:A13"/>
    <mergeCell ref="J12:J13"/>
    <mergeCell ref="A2:J2"/>
    <mergeCell ref="A3:J3"/>
    <mergeCell ref="A4:J4"/>
    <mergeCell ref="A6:A7"/>
    <mergeCell ref="B6:B7"/>
    <mergeCell ref="E6:F6"/>
    <mergeCell ref="G6:H6"/>
    <mergeCell ref="I6:I7"/>
    <mergeCell ref="J6:J7"/>
  </mergeCells>
  <printOptions horizontalCentered="1"/>
  <pageMargins left="0.23" right="0.5" top="0.5" bottom="0.5" header="0" footer="0.25"/>
  <pageSetup paperSize="9" scale="9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2"/>
  </sheetPr>
  <dimension ref="A1:AG39"/>
  <sheetViews>
    <sheetView showGridLines="0" rightToLeft="1" tabSelected="1" view="pageBreakPreview" topLeftCell="A7" zoomScale="85" zoomScaleNormal="75" zoomScaleSheetLayoutView="85" workbookViewId="0">
      <selection activeCell="H22" sqref="H22"/>
    </sheetView>
  </sheetViews>
  <sheetFormatPr defaultColWidth="9.140625" defaultRowHeight="18.75"/>
  <cols>
    <col min="1" max="5" width="26.7109375" style="51" customWidth="1"/>
    <col min="6" max="6" width="18.7109375" style="51" customWidth="1"/>
    <col min="7" max="7" width="16.7109375" style="51" customWidth="1"/>
    <col min="8" max="33" width="9.140625" style="51"/>
    <col min="34" max="16384" width="9.140625" style="52"/>
  </cols>
  <sheetData>
    <row r="1" spans="1:33" ht="52.5" customHeight="1"/>
    <row r="2" spans="1:33" s="55" customFormat="1" ht="22.5" customHeight="1">
      <c r="A2" s="580" t="s">
        <v>423</v>
      </c>
      <c r="B2" s="580"/>
      <c r="C2" s="580"/>
      <c r="D2" s="580"/>
      <c r="E2" s="580"/>
      <c r="F2" s="319"/>
      <c r="G2" s="319"/>
      <c r="H2" s="320"/>
      <c r="I2" s="54"/>
      <c r="J2" s="54"/>
      <c r="K2" s="54"/>
      <c r="L2" s="54"/>
      <c r="M2" s="54"/>
      <c r="N2" s="54"/>
      <c r="O2" s="54"/>
      <c r="P2" s="54"/>
      <c r="Q2" s="54"/>
      <c r="R2" s="54"/>
      <c r="S2" s="54"/>
      <c r="T2" s="54"/>
      <c r="U2" s="54"/>
      <c r="V2" s="54"/>
      <c r="W2" s="54"/>
      <c r="X2" s="54"/>
      <c r="Y2" s="54"/>
      <c r="Z2" s="54"/>
      <c r="AA2" s="54"/>
      <c r="AB2" s="54"/>
      <c r="AC2" s="54"/>
      <c r="AD2" s="54"/>
      <c r="AE2" s="54"/>
      <c r="AF2" s="54"/>
      <c r="AG2" s="54"/>
    </row>
    <row r="3" spans="1:33" s="56" customFormat="1" ht="21.75" customHeight="1">
      <c r="A3" s="580" t="s">
        <v>424</v>
      </c>
      <c r="B3" s="580"/>
      <c r="C3" s="580"/>
      <c r="D3" s="580"/>
      <c r="E3" s="580"/>
      <c r="F3" s="319"/>
      <c r="G3" s="319"/>
      <c r="H3" s="320"/>
      <c r="I3" s="54"/>
      <c r="J3" s="54"/>
      <c r="K3" s="54"/>
      <c r="L3" s="54"/>
      <c r="M3" s="54"/>
      <c r="N3" s="54"/>
      <c r="O3" s="54"/>
      <c r="P3" s="54"/>
      <c r="Q3" s="54"/>
      <c r="R3" s="54"/>
      <c r="S3" s="54"/>
      <c r="T3" s="54"/>
      <c r="U3" s="54"/>
      <c r="V3" s="54"/>
      <c r="W3" s="54"/>
      <c r="X3" s="54"/>
      <c r="Y3" s="54"/>
      <c r="Z3" s="54"/>
      <c r="AA3" s="54"/>
      <c r="AB3" s="54"/>
      <c r="AC3" s="54"/>
      <c r="AD3" s="54"/>
      <c r="AE3" s="54"/>
      <c r="AF3" s="54"/>
      <c r="AG3" s="54"/>
    </row>
    <row r="4" spans="1:33" s="56" customFormat="1" ht="20.25" customHeight="1">
      <c r="A4" s="580" t="s">
        <v>341</v>
      </c>
      <c r="B4" s="580"/>
      <c r="C4" s="580"/>
      <c r="D4" s="580"/>
      <c r="E4" s="580"/>
      <c r="F4" s="319"/>
      <c r="G4" s="319"/>
      <c r="H4" s="320"/>
      <c r="I4" s="54"/>
      <c r="J4" s="54"/>
      <c r="K4" s="54"/>
      <c r="L4" s="54"/>
      <c r="M4" s="54"/>
      <c r="N4" s="54"/>
      <c r="O4" s="54"/>
      <c r="P4" s="54"/>
      <c r="Q4" s="54"/>
      <c r="R4" s="54"/>
      <c r="S4" s="54"/>
      <c r="T4" s="54"/>
      <c r="U4" s="54"/>
      <c r="V4" s="54"/>
      <c r="W4" s="54"/>
      <c r="X4" s="54"/>
      <c r="Y4" s="54"/>
      <c r="Z4" s="54"/>
      <c r="AA4" s="54"/>
      <c r="AB4" s="54"/>
      <c r="AC4" s="54"/>
      <c r="AD4" s="54"/>
      <c r="AE4" s="54"/>
      <c r="AF4" s="54"/>
      <c r="AG4" s="54"/>
    </row>
    <row r="5" spans="1:33" s="58" customFormat="1" ht="30" customHeight="1">
      <c r="A5" s="321" t="s">
        <v>259</v>
      </c>
      <c r="B5" s="321"/>
      <c r="C5" s="321"/>
      <c r="D5" s="321"/>
      <c r="E5" s="321"/>
      <c r="F5" s="581"/>
      <c r="G5" s="581"/>
      <c r="H5" s="322"/>
      <c r="I5" s="323"/>
      <c r="J5" s="323"/>
      <c r="K5" s="51"/>
      <c r="L5" s="51"/>
      <c r="M5" s="51"/>
      <c r="N5" s="51"/>
      <c r="O5" s="51"/>
      <c r="P5" s="51"/>
      <c r="Q5" s="51"/>
      <c r="R5" s="51"/>
      <c r="S5" s="51"/>
      <c r="T5" s="51"/>
      <c r="U5" s="51"/>
      <c r="V5" s="51"/>
      <c r="W5" s="51"/>
      <c r="X5" s="51"/>
      <c r="Y5" s="51"/>
      <c r="Z5" s="51"/>
      <c r="AA5" s="51"/>
      <c r="AB5" s="51"/>
      <c r="AC5" s="51"/>
      <c r="AD5" s="51"/>
      <c r="AE5" s="51"/>
      <c r="AF5" s="51"/>
      <c r="AG5" s="51"/>
    </row>
    <row r="6" spans="1:33" s="58" customFormat="1" ht="27" customHeight="1">
      <c r="A6" s="324" t="s">
        <v>260</v>
      </c>
      <c r="B6" s="325">
        <v>2019</v>
      </c>
      <c r="C6" s="325" t="s">
        <v>12</v>
      </c>
      <c r="D6" s="325">
        <v>2021</v>
      </c>
      <c r="E6" s="326" t="s">
        <v>7</v>
      </c>
      <c r="F6" s="323"/>
      <c r="G6" s="323"/>
      <c r="H6" s="323"/>
      <c r="I6" s="323"/>
      <c r="J6" s="323"/>
      <c r="K6" s="51"/>
      <c r="L6" s="51"/>
      <c r="M6" s="51"/>
      <c r="N6" s="51"/>
      <c r="O6" s="51"/>
      <c r="P6" s="51"/>
      <c r="Q6" s="51"/>
      <c r="R6" s="51"/>
      <c r="S6" s="51"/>
      <c r="T6" s="51"/>
      <c r="U6" s="51"/>
      <c r="V6" s="51"/>
      <c r="W6" s="51"/>
      <c r="X6" s="51"/>
      <c r="Y6" s="51"/>
      <c r="Z6" s="51"/>
      <c r="AA6" s="51"/>
      <c r="AB6" s="51"/>
      <c r="AC6" s="51"/>
      <c r="AD6" s="51"/>
      <c r="AE6" s="51"/>
      <c r="AF6" s="51"/>
      <c r="AG6" s="51"/>
    </row>
    <row r="7" spans="1:33" s="58" customFormat="1" ht="26.25" customHeight="1">
      <c r="A7" s="327" t="s">
        <v>87</v>
      </c>
      <c r="B7" s="328">
        <v>14069388</v>
      </c>
      <c r="C7" s="328">
        <v>12918676</v>
      </c>
      <c r="D7" s="328">
        <v>8392679</v>
      </c>
      <c r="E7" s="329" t="s">
        <v>33</v>
      </c>
      <c r="F7" s="323"/>
      <c r="G7" s="323"/>
      <c r="H7" s="323"/>
      <c r="I7" s="323"/>
      <c r="J7" s="323"/>
      <c r="K7" s="51"/>
      <c r="L7" s="51"/>
      <c r="M7" s="51"/>
      <c r="N7" s="51"/>
      <c r="O7" s="51"/>
      <c r="P7" s="51"/>
      <c r="Q7" s="51"/>
      <c r="R7" s="51"/>
      <c r="S7" s="51"/>
      <c r="T7" s="51"/>
      <c r="U7" s="51"/>
      <c r="V7" s="51"/>
      <c r="W7" s="51"/>
      <c r="X7" s="51"/>
      <c r="Y7" s="51"/>
      <c r="Z7" s="51"/>
      <c r="AA7" s="51"/>
      <c r="AB7" s="51"/>
      <c r="AC7" s="51"/>
      <c r="AD7" s="51"/>
      <c r="AE7" s="51"/>
      <c r="AF7" s="51"/>
      <c r="AG7" s="51"/>
    </row>
    <row r="8" spans="1:33" s="58" customFormat="1" ht="26.25" customHeight="1">
      <c r="A8" s="330" t="s">
        <v>34</v>
      </c>
      <c r="B8" s="331">
        <v>12936605</v>
      </c>
      <c r="C8" s="331">
        <v>12602108</v>
      </c>
      <c r="D8" s="331">
        <v>7608250</v>
      </c>
      <c r="E8" s="332" t="s">
        <v>35</v>
      </c>
      <c r="F8" s="323"/>
      <c r="G8" s="323"/>
      <c r="H8" s="323"/>
      <c r="I8" s="323"/>
      <c r="J8" s="323"/>
      <c r="K8" s="51"/>
      <c r="L8" s="51"/>
      <c r="M8" s="51"/>
      <c r="N8" s="51"/>
      <c r="O8" s="51"/>
      <c r="P8" s="51"/>
      <c r="Q8" s="51"/>
      <c r="R8" s="51"/>
      <c r="S8" s="51"/>
      <c r="T8" s="51"/>
      <c r="U8" s="51"/>
      <c r="V8" s="51"/>
      <c r="W8" s="51"/>
      <c r="X8" s="51"/>
      <c r="Y8" s="51"/>
      <c r="Z8" s="51"/>
      <c r="AA8" s="51"/>
      <c r="AB8" s="51"/>
      <c r="AC8" s="51"/>
      <c r="AD8" s="51"/>
      <c r="AE8" s="51"/>
      <c r="AF8" s="51"/>
      <c r="AG8" s="51"/>
    </row>
    <row r="9" spans="1:33" s="58" customFormat="1" ht="26.25" customHeight="1">
      <c r="A9" s="327" t="s">
        <v>36</v>
      </c>
      <c r="B9" s="333">
        <v>14346490</v>
      </c>
      <c r="C9" s="333">
        <v>9547891</v>
      </c>
      <c r="D9" s="333">
        <v>8825172</v>
      </c>
      <c r="E9" s="329" t="s">
        <v>37</v>
      </c>
      <c r="F9" s="323"/>
      <c r="G9" s="323"/>
      <c r="H9" s="323"/>
      <c r="I9" s="323"/>
      <c r="J9" s="323"/>
      <c r="K9" s="51"/>
      <c r="L9" s="51"/>
      <c r="M9" s="51"/>
      <c r="N9" s="51"/>
      <c r="O9" s="51"/>
      <c r="P9" s="51"/>
      <c r="Q9" s="51"/>
      <c r="R9" s="51"/>
      <c r="S9" s="51"/>
      <c r="T9" s="51"/>
      <c r="U9" s="51"/>
      <c r="V9" s="51"/>
      <c r="W9" s="51"/>
      <c r="X9" s="51"/>
      <c r="Y9" s="51"/>
      <c r="Z9" s="51"/>
      <c r="AA9" s="51"/>
      <c r="AB9" s="51"/>
      <c r="AC9" s="51"/>
      <c r="AD9" s="51"/>
      <c r="AE9" s="51"/>
      <c r="AF9" s="51"/>
      <c r="AG9" s="51"/>
    </row>
    <row r="10" spans="1:33" s="58" customFormat="1" ht="26.25" customHeight="1">
      <c r="A10" s="330" t="s">
        <v>88</v>
      </c>
      <c r="B10" s="331">
        <v>13373188</v>
      </c>
      <c r="C10" s="331">
        <v>1949283</v>
      </c>
      <c r="D10" s="331">
        <v>8287315</v>
      </c>
      <c r="E10" s="332" t="s">
        <v>39</v>
      </c>
      <c r="F10" s="323"/>
      <c r="G10" s="323"/>
      <c r="H10" s="323"/>
      <c r="I10" s="323"/>
      <c r="J10" s="323"/>
      <c r="K10" s="51"/>
      <c r="L10" s="51"/>
      <c r="M10" s="51"/>
      <c r="N10" s="51"/>
      <c r="O10" s="51"/>
      <c r="P10" s="51"/>
      <c r="Q10" s="51"/>
      <c r="R10" s="51"/>
      <c r="S10" s="51"/>
      <c r="T10" s="51"/>
      <c r="U10" s="51"/>
      <c r="V10" s="51"/>
      <c r="W10" s="51"/>
      <c r="X10" s="51"/>
      <c r="Y10" s="51"/>
      <c r="Z10" s="51"/>
      <c r="AA10" s="51"/>
      <c r="AB10" s="51"/>
      <c r="AC10" s="51"/>
      <c r="AD10" s="51"/>
      <c r="AE10" s="51"/>
      <c r="AF10" s="51"/>
      <c r="AG10" s="51"/>
    </row>
    <row r="11" spans="1:33" s="58" customFormat="1" ht="26.25" customHeight="1">
      <c r="A11" s="327" t="s">
        <v>89</v>
      </c>
      <c r="B11" s="328">
        <v>12447018</v>
      </c>
      <c r="C11" s="328">
        <v>4094177</v>
      </c>
      <c r="D11" s="328">
        <v>8584326</v>
      </c>
      <c r="E11" s="329" t="s">
        <v>41</v>
      </c>
      <c r="F11" s="323"/>
      <c r="G11" s="323"/>
      <c r="H11" s="323"/>
      <c r="I11" s="323"/>
      <c r="J11" s="323"/>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3" s="58" customFormat="1" ht="26.25" customHeight="1">
      <c r="A12" s="330" t="s">
        <v>90</v>
      </c>
      <c r="B12" s="331">
        <v>12172015</v>
      </c>
      <c r="C12" s="331">
        <v>6114433</v>
      </c>
      <c r="D12" s="331">
        <v>8439518</v>
      </c>
      <c r="E12" s="332" t="s">
        <v>43</v>
      </c>
      <c r="F12" s="323"/>
      <c r="G12" s="323"/>
      <c r="H12" s="323"/>
      <c r="I12" s="323"/>
      <c r="J12" s="323"/>
      <c r="K12" s="51"/>
      <c r="L12" s="51"/>
      <c r="M12" s="51"/>
      <c r="N12" s="51"/>
      <c r="O12" s="51"/>
      <c r="P12" s="51"/>
      <c r="Q12" s="51"/>
      <c r="R12" s="51"/>
      <c r="S12" s="51"/>
      <c r="T12" s="51"/>
      <c r="U12" s="51"/>
      <c r="V12" s="51"/>
      <c r="W12" s="51"/>
      <c r="X12" s="51"/>
      <c r="Y12" s="51"/>
      <c r="Z12" s="51"/>
      <c r="AA12" s="51"/>
      <c r="AB12" s="51"/>
      <c r="AC12" s="51"/>
      <c r="AD12" s="51"/>
      <c r="AE12" s="51"/>
      <c r="AF12" s="51"/>
      <c r="AG12" s="51"/>
    </row>
    <row r="13" spans="1:33" s="58" customFormat="1" ht="26.25" customHeight="1">
      <c r="A13" s="327" t="s">
        <v>91</v>
      </c>
      <c r="B13" s="328">
        <v>12646178</v>
      </c>
      <c r="C13" s="328">
        <v>6860015</v>
      </c>
      <c r="D13" s="328">
        <v>8326325</v>
      </c>
      <c r="E13" s="329" t="s">
        <v>45</v>
      </c>
      <c r="F13" s="323"/>
      <c r="G13" s="323"/>
      <c r="H13" s="323"/>
      <c r="I13" s="323"/>
      <c r="J13" s="323"/>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s="58" customFormat="1" ht="26.25" customHeight="1">
      <c r="A14" s="330" t="s">
        <v>46</v>
      </c>
      <c r="B14" s="331">
        <v>12053824</v>
      </c>
      <c r="C14" s="331">
        <v>7794372</v>
      </c>
      <c r="D14" s="331">
        <v>8580121</v>
      </c>
      <c r="E14" s="332" t="s">
        <v>47</v>
      </c>
      <c r="F14" s="323"/>
      <c r="G14" s="334"/>
      <c r="H14" s="323"/>
      <c r="I14" s="323"/>
      <c r="J14" s="323"/>
      <c r="K14" s="51"/>
      <c r="L14" s="51"/>
      <c r="M14" s="51"/>
      <c r="N14" s="51"/>
      <c r="O14" s="51"/>
      <c r="P14" s="51"/>
      <c r="Q14" s="51"/>
      <c r="R14" s="51"/>
      <c r="S14" s="51"/>
      <c r="T14" s="51"/>
      <c r="U14" s="51"/>
      <c r="V14" s="51"/>
      <c r="W14" s="51"/>
      <c r="X14" s="51"/>
      <c r="Y14" s="51"/>
      <c r="Z14" s="51"/>
      <c r="AA14" s="51"/>
      <c r="AB14" s="51"/>
      <c r="AC14" s="51"/>
      <c r="AD14" s="51"/>
      <c r="AE14" s="51"/>
      <c r="AF14" s="51"/>
      <c r="AG14" s="51"/>
    </row>
    <row r="15" spans="1:33" s="58" customFormat="1" ht="26.25" customHeight="1">
      <c r="A15" s="327" t="s">
        <v>48</v>
      </c>
      <c r="B15" s="328">
        <v>12485344</v>
      </c>
      <c r="C15" s="328">
        <v>8018823</v>
      </c>
      <c r="D15" s="328">
        <v>9046392</v>
      </c>
      <c r="E15" s="329" t="s">
        <v>49</v>
      </c>
      <c r="F15" s="323"/>
      <c r="G15" s="323"/>
      <c r="H15" s="323"/>
      <c r="I15" s="323"/>
      <c r="J15" s="323"/>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s="58" customFormat="1" ht="26.25" customHeight="1">
      <c r="A16" s="330" t="s">
        <v>50</v>
      </c>
      <c r="B16" s="331">
        <v>13463183</v>
      </c>
      <c r="C16" s="331">
        <v>8514102</v>
      </c>
      <c r="D16" s="331">
        <v>12570560</v>
      </c>
      <c r="E16" s="332" t="s">
        <v>51</v>
      </c>
      <c r="F16" s="323"/>
      <c r="G16" s="323"/>
      <c r="H16" s="323"/>
      <c r="I16" s="323"/>
      <c r="J16" s="323"/>
      <c r="K16" s="51"/>
      <c r="L16" s="51"/>
      <c r="M16" s="51"/>
      <c r="N16" s="51"/>
      <c r="O16" s="51"/>
      <c r="P16" s="51"/>
      <c r="Q16" s="51"/>
      <c r="R16" s="51"/>
      <c r="S16" s="51"/>
      <c r="T16" s="51"/>
      <c r="U16" s="51"/>
      <c r="V16" s="51"/>
      <c r="W16" s="51"/>
      <c r="X16" s="51"/>
      <c r="Y16" s="51"/>
      <c r="Z16" s="51"/>
      <c r="AA16" s="51"/>
      <c r="AB16" s="51"/>
      <c r="AC16" s="51"/>
      <c r="AD16" s="51"/>
      <c r="AE16" s="51"/>
      <c r="AF16" s="51"/>
      <c r="AG16" s="51"/>
    </row>
    <row r="17" spans="1:33" s="58" customFormat="1" ht="26.25" customHeight="1">
      <c r="A17" s="327" t="s">
        <v>52</v>
      </c>
      <c r="B17" s="328">
        <v>13106813</v>
      </c>
      <c r="C17" s="328">
        <v>8351838</v>
      </c>
      <c r="D17" s="328">
        <v>12781277</v>
      </c>
      <c r="E17" s="329" t="s">
        <v>53</v>
      </c>
      <c r="F17" s="323"/>
      <c r="G17" s="323"/>
      <c r="H17" s="323"/>
      <c r="I17" s="323"/>
      <c r="J17" s="323"/>
      <c r="K17" s="51"/>
      <c r="L17" s="51"/>
      <c r="M17" s="51"/>
      <c r="N17" s="51"/>
      <c r="O17" s="51"/>
      <c r="P17" s="51"/>
      <c r="Q17" s="51"/>
      <c r="R17" s="51"/>
      <c r="S17" s="51"/>
      <c r="T17" s="51"/>
      <c r="U17" s="51"/>
      <c r="V17" s="51"/>
      <c r="W17" s="51"/>
      <c r="X17" s="51"/>
      <c r="Y17" s="51"/>
      <c r="Z17" s="51"/>
      <c r="AA17" s="51"/>
      <c r="AB17" s="51"/>
      <c r="AC17" s="51"/>
      <c r="AD17" s="51"/>
      <c r="AE17" s="51"/>
      <c r="AF17" s="51"/>
      <c r="AG17" s="51"/>
    </row>
    <row r="18" spans="1:33" s="58" customFormat="1" ht="26.25" customHeight="1">
      <c r="A18" s="330" t="s">
        <v>92</v>
      </c>
      <c r="B18" s="331">
        <v>13996390</v>
      </c>
      <c r="C18" s="331">
        <v>8658523</v>
      </c>
      <c r="D18" s="331">
        <v>14882373</v>
      </c>
      <c r="E18" s="332" t="s">
        <v>55</v>
      </c>
      <c r="F18" s="323"/>
      <c r="G18" s="323"/>
      <c r="H18" s="323"/>
      <c r="I18" s="323"/>
      <c r="J18" s="323"/>
      <c r="K18" s="51"/>
      <c r="L18" s="51"/>
      <c r="M18" s="51"/>
      <c r="N18" s="51"/>
      <c r="O18" s="51"/>
      <c r="P18" s="51"/>
      <c r="Q18" s="51"/>
      <c r="R18" s="51"/>
      <c r="S18" s="51"/>
      <c r="T18" s="51"/>
      <c r="U18" s="51"/>
      <c r="V18" s="51"/>
      <c r="W18" s="51"/>
      <c r="X18" s="51"/>
      <c r="Y18" s="51"/>
      <c r="Z18" s="51"/>
      <c r="AA18" s="51"/>
      <c r="AB18" s="51"/>
      <c r="AC18" s="51"/>
      <c r="AD18" s="51"/>
      <c r="AE18" s="51"/>
      <c r="AF18" s="51"/>
      <c r="AG18" s="51"/>
    </row>
    <row r="19" spans="1:33" s="58" customFormat="1" ht="26.25" customHeight="1">
      <c r="A19" s="335" t="s">
        <v>25</v>
      </c>
      <c r="B19" s="336">
        <v>157096436</v>
      </c>
      <c r="C19" s="336">
        <f>SUM(C7:C18)</f>
        <v>95424241</v>
      </c>
      <c r="D19" s="471">
        <f>SUM(D7:D18)</f>
        <v>116324308</v>
      </c>
      <c r="E19" s="337" t="s">
        <v>28</v>
      </c>
      <c r="F19" s="338"/>
      <c r="G19" s="323"/>
      <c r="H19" s="323"/>
      <c r="I19" s="323"/>
      <c r="J19" s="323"/>
      <c r="K19" s="51"/>
      <c r="L19" s="51"/>
      <c r="M19" s="51"/>
      <c r="N19" s="51"/>
      <c r="O19" s="51"/>
      <c r="P19" s="51"/>
      <c r="Q19" s="51"/>
      <c r="R19" s="51"/>
      <c r="S19" s="51"/>
      <c r="T19" s="51"/>
      <c r="U19" s="51"/>
      <c r="V19" s="51"/>
      <c r="W19" s="51"/>
      <c r="X19" s="51"/>
      <c r="Y19" s="51"/>
      <c r="Z19" s="51"/>
      <c r="AA19" s="51"/>
      <c r="AB19" s="51"/>
      <c r="AC19" s="51"/>
      <c r="AD19" s="51"/>
      <c r="AE19" s="51"/>
      <c r="AF19" s="51"/>
      <c r="AG19" s="51"/>
    </row>
    <row r="20" spans="1:33" s="58" customFormat="1" ht="6" customHeight="1">
      <c r="A20" s="318"/>
      <c r="B20" s="318"/>
      <c r="C20" s="318"/>
      <c r="D20" s="318"/>
      <c r="E20" s="318"/>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row>
    <row r="21" spans="1:33" s="96" customFormat="1" ht="16.5">
      <c r="A21" s="315" t="s">
        <v>261</v>
      </c>
      <c r="B21" s="94"/>
      <c r="C21" s="582" t="s">
        <v>262</v>
      </c>
      <c r="D21" s="582"/>
      <c r="E21" s="582"/>
      <c r="F21" s="316"/>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row>
    <row r="22" spans="1:33" s="96" customFormat="1" ht="16.5">
      <c r="A22" s="223" t="s">
        <v>439</v>
      </c>
      <c r="B22" s="224"/>
      <c r="C22" s="225"/>
      <c r="D22" s="225"/>
      <c r="E22" s="226" t="s">
        <v>440</v>
      </c>
      <c r="F22" s="316"/>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row>
    <row r="23" spans="1:33" s="96" customFormat="1" ht="15.75" customHeight="1">
      <c r="A23" s="317" t="s">
        <v>93</v>
      </c>
      <c r="B23" s="94"/>
      <c r="C23" s="579" t="s">
        <v>94</v>
      </c>
      <c r="D23" s="579"/>
      <c r="E23" s="579"/>
      <c r="F23" s="317"/>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row>
    <row r="24" spans="1:33" s="58" customFormat="1" ht="9" customHeight="1">
      <c r="A24" s="318"/>
      <c r="B24" s="318"/>
      <c r="C24" s="318"/>
      <c r="D24" s="318"/>
      <c r="E24" s="318"/>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s="58" customForma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row>
    <row r="26" spans="1:33" s="58" customForma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1:33" s="58" customForma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1:33" s="58" customForma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1:33" s="58" customFormat="1" ht="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33" s="58" customForma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1:33" s="58" customForma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s="58" customForma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1:33" s="58" customForma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row>
    <row r="34" spans="1:33" s="58" customForma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row>
    <row r="35" spans="1:33" s="58" customForma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1:33" s="58" customForma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1:33" s="58" customForma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row>
    <row r="38" spans="1:33" s="58" customForma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row>
    <row r="39" spans="1:33" s="58" customForma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row>
  </sheetData>
  <mergeCells count="6">
    <mergeCell ref="C23:E23"/>
    <mergeCell ref="A2:E2"/>
    <mergeCell ref="A3:E3"/>
    <mergeCell ref="A4:E4"/>
    <mergeCell ref="F5:G5"/>
    <mergeCell ref="C21:E21"/>
  </mergeCells>
  <printOptions horizontalCentered="1"/>
  <pageMargins left="0.23" right="0.5" top="0.5" bottom="0.5" header="0" footer="0.2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sheetPr>
  <dimension ref="A1:AG108"/>
  <sheetViews>
    <sheetView showGridLines="0" rightToLeft="1" tabSelected="1" view="pageBreakPreview" zoomScale="85" zoomScaleNormal="75" zoomScaleSheetLayoutView="85" workbookViewId="0">
      <selection activeCell="H22" sqref="H22"/>
    </sheetView>
  </sheetViews>
  <sheetFormatPr defaultColWidth="9" defaultRowHeight="18.75"/>
  <cols>
    <col min="1" max="1" width="10.7109375" style="1" customWidth="1"/>
    <col min="2" max="2" width="11.7109375" style="1" customWidth="1"/>
    <col min="3" max="3" width="10.42578125" style="1" customWidth="1"/>
    <col min="4" max="7" width="9.85546875" style="1" customWidth="1"/>
    <col min="8" max="8" width="10.7109375" style="1" customWidth="1"/>
    <col min="9" max="9" width="9.85546875" style="1" customWidth="1"/>
    <col min="10" max="10" width="9.7109375" style="1" customWidth="1"/>
    <col min="11" max="11" width="9.85546875" style="1" customWidth="1"/>
    <col min="12" max="12" width="10.85546875" style="1" customWidth="1"/>
    <col min="13" max="13" width="12" style="1" customWidth="1"/>
    <col min="14" max="33" width="9" style="1"/>
    <col min="34" max="16384" width="9" style="2"/>
  </cols>
  <sheetData>
    <row r="1" spans="1:33" ht="69" customHeight="1"/>
    <row r="2" spans="1:33" s="4" customFormat="1" ht="22.5" customHeight="1">
      <c r="A2" s="518" t="s">
        <v>0</v>
      </c>
      <c r="B2" s="518"/>
      <c r="C2" s="518"/>
      <c r="D2" s="518"/>
      <c r="E2" s="518"/>
      <c r="F2" s="518"/>
      <c r="G2" s="518"/>
      <c r="H2" s="518"/>
      <c r="I2" s="518"/>
      <c r="J2" s="518"/>
      <c r="K2" s="518"/>
      <c r="L2" s="518"/>
      <c r="M2" s="518"/>
      <c r="N2" s="3"/>
      <c r="O2" s="3"/>
      <c r="P2" s="3"/>
      <c r="Q2" s="3"/>
      <c r="R2" s="3"/>
      <c r="S2" s="3"/>
      <c r="T2" s="3"/>
      <c r="U2" s="3"/>
      <c r="V2" s="3"/>
      <c r="W2" s="3"/>
      <c r="X2" s="3"/>
      <c r="Y2" s="3"/>
      <c r="Z2" s="3"/>
      <c r="AA2" s="3"/>
      <c r="AB2" s="3"/>
      <c r="AC2" s="3"/>
      <c r="AD2" s="3"/>
      <c r="AE2" s="3"/>
      <c r="AF2" s="3"/>
      <c r="AG2" s="3"/>
    </row>
    <row r="3" spans="1:33" s="5" customFormat="1" ht="24.95" customHeight="1">
      <c r="A3" s="518" t="s">
        <v>425</v>
      </c>
      <c r="B3" s="518"/>
      <c r="C3" s="518"/>
      <c r="D3" s="518"/>
      <c r="E3" s="518"/>
      <c r="F3" s="518"/>
      <c r="G3" s="518"/>
      <c r="H3" s="518"/>
      <c r="I3" s="518"/>
      <c r="J3" s="518"/>
      <c r="K3" s="518"/>
      <c r="L3" s="518"/>
      <c r="M3" s="518"/>
      <c r="N3" s="3"/>
      <c r="O3" s="3"/>
      <c r="P3" s="3"/>
      <c r="Q3" s="3"/>
      <c r="R3" s="3"/>
      <c r="S3" s="3"/>
      <c r="T3" s="3"/>
      <c r="U3" s="3"/>
      <c r="V3" s="3"/>
      <c r="W3" s="3"/>
      <c r="X3" s="3"/>
      <c r="Y3" s="3"/>
      <c r="Z3" s="3"/>
      <c r="AA3" s="3"/>
      <c r="AB3" s="3"/>
      <c r="AC3" s="3"/>
      <c r="AD3" s="3"/>
      <c r="AE3" s="3"/>
      <c r="AF3" s="3"/>
      <c r="AG3" s="3"/>
    </row>
    <row r="4" spans="1:33" s="5" customFormat="1" ht="24.95" customHeight="1">
      <c r="A4" s="518" t="s">
        <v>341</v>
      </c>
      <c r="B4" s="518"/>
      <c r="C4" s="518"/>
      <c r="D4" s="518"/>
      <c r="E4" s="518"/>
      <c r="F4" s="518"/>
      <c r="G4" s="518"/>
      <c r="H4" s="518"/>
      <c r="I4" s="518"/>
      <c r="J4" s="518"/>
      <c r="K4" s="518"/>
      <c r="L4" s="518"/>
      <c r="M4" s="518"/>
      <c r="N4" s="3"/>
      <c r="O4" s="3"/>
      <c r="P4" s="3"/>
      <c r="Q4" s="3"/>
      <c r="R4" s="3"/>
      <c r="S4" s="3"/>
      <c r="T4" s="3"/>
      <c r="U4" s="3"/>
      <c r="V4" s="3"/>
      <c r="W4" s="3"/>
      <c r="X4" s="3"/>
      <c r="Y4" s="3"/>
      <c r="Z4" s="3"/>
      <c r="AA4" s="3"/>
      <c r="AB4" s="3"/>
      <c r="AC4" s="3"/>
      <c r="AD4" s="3"/>
      <c r="AE4" s="3"/>
      <c r="AF4" s="3"/>
      <c r="AG4" s="3"/>
    </row>
    <row r="5" spans="1:33" s="11" customFormat="1" ht="24.95" customHeight="1">
      <c r="A5" s="6" t="s">
        <v>1</v>
      </c>
      <c r="B5" s="7"/>
      <c r="C5" s="7"/>
      <c r="D5" s="8"/>
      <c r="E5" s="8"/>
      <c r="F5" s="8"/>
      <c r="G5" s="8"/>
      <c r="H5" s="8"/>
      <c r="I5" s="8"/>
      <c r="J5" s="8"/>
      <c r="K5" s="8"/>
      <c r="L5" s="8"/>
      <c r="M5" s="8"/>
      <c r="N5" s="9"/>
      <c r="O5" s="8"/>
      <c r="P5" s="8"/>
      <c r="Q5" s="8"/>
      <c r="R5" s="8"/>
      <c r="S5" s="8"/>
      <c r="T5" s="10"/>
      <c r="U5" s="10"/>
      <c r="V5" s="10"/>
      <c r="W5" s="10"/>
      <c r="X5" s="10"/>
      <c r="Y5" s="10"/>
      <c r="Z5" s="10"/>
      <c r="AA5" s="10"/>
      <c r="AB5" s="10"/>
      <c r="AC5" s="10"/>
      <c r="AD5" s="10"/>
      <c r="AE5" s="10"/>
      <c r="AF5" s="10"/>
      <c r="AG5" s="10"/>
    </row>
    <row r="6" spans="1:33" s="15" customFormat="1" ht="41.25" customHeight="1">
      <c r="A6" s="12" t="s">
        <v>2</v>
      </c>
      <c r="B6" s="519" t="s">
        <v>3</v>
      </c>
      <c r="C6" s="520"/>
      <c r="D6" s="521"/>
      <c r="E6" s="519" t="s">
        <v>4</v>
      </c>
      <c r="F6" s="520"/>
      <c r="G6" s="521"/>
      <c r="H6" s="519" t="s">
        <v>5</v>
      </c>
      <c r="I6" s="520"/>
      <c r="J6" s="521"/>
      <c r="K6" s="519" t="s">
        <v>6</v>
      </c>
      <c r="L6" s="520"/>
      <c r="M6" s="520"/>
      <c r="N6" s="13"/>
      <c r="O6" s="14"/>
      <c r="P6" s="14"/>
      <c r="Q6" s="14"/>
      <c r="R6" s="14"/>
      <c r="S6" s="14"/>
      <c r="T6" s="14"/>
      <c r="U6" s="14"/>
      <c r="V6" s="14"/>
      <c r="W6" s="14"/>
      <c r="X6" s="14"/>
      <c r="Y6" s="14"/>
      <c r="Z6" s="14"/>
      <c r="AA6" s="14"/>
      <c r="AB6" s="14"/>
      <c r="AC6" s="14"/>
      <c r="AD6" s="14"/>
      <c r="AE6" s="14"/>
      <c r="AF6" s="14"/>
      <c r="AG6" s="14"/>
    </row>
    <row r="7" spans="1:33" s="19" customFormat="1" ht="42.75" customHeight="1">
      <c r="A7" s="16" t="s">
        <v>7</v>
      </c>
      <c r="B7" s="17" t="s">
        <v>8</v>
      </c>
      <c r="C7" s="17" t="s">
        <v>9</v>
      </c>
      <c r="D7" s="17" t="s">
        <v>10</v>
      </c>
      <c r="E7" s="17" t="s">
        <v>8</v>
      </c>
      <c r="F7" s="17" t="s">
        <v>9</v>
      </c>
      <c r="G7" s="17" t="s">
        <v>10</v>
      </c>
      <c r="H7" s="17" t="s">
        <v>8</v>
      </c>
      <c r="I7" s="17" t="s">
        <v>9</v>
      </c>
      <c r="J7" s="17" t="s">
        <v>10</v>
      </c>
      <c r="K7" s="17" t="s">
        <v>8</v>
      </c>
      <c r="L7" s="17" t="s">
        <v>9</v>
      </c>
      <c r="M7" s="18" t="s">
        <v>10</v>
      </c>
      <c r="N7" s="13"/>
      <c r="O7" s="14"/>
      <c r="P7" s="14"/>
      <c r="Q7" s="14"/>
      <c r="R7" s="14"/>
      <c r="S7" s="14"/>
      <c r="T7" s="14"/>
      <c r="U7" s="14"/>
      <c r="V7" s="14"/>
      <c r="W7" s="14"/>
      <c r="X7" s="14"/>
      <c r="Y7" s="14"/>
      <c r="Z7" s="14"/>
      <c r="AA7" s="14"/>
      <c r="AB7" s="14"/>
      <c r="AC7" s="14"/>
      <c r="AD7" s="14"/>
      <c r="AE7" s="14"/>
      <c r="AF7" s="14"/>
      <c r="AG7" s="14"/>
    </row>
    <row r="8" spans="1:33" s="24" customFormat="1" ht="13.5" customHeight="1">
      <c r="A8" s="20"/>
      <c r="B8" s="21"/>
      <c r="C8" s="21"/>
      <c r="D8" s="21"/>
      <c r="E8" s="21"/>
      <c r="F8" s="21"/>
      <c r="G8" s="21"/>
      <c r="H8" s="21"/>
      <c r="I8" s="21"/>
      <c r="J8" s="21"/>
      <c r="K8" s="21"/>
      <c r="L8" s="21"/>
      <c r="M8" s="21"/>
      <c r="N8" s="22"/>
      <c r="O8" s="23"/>
      <c r="P8" s="23"/>
      <c r="Q8" s="23"/>
      <c r="R8" s="23"/>
      <c r="S8" s="23"/>
      <c r="T8" s="23"/>
      <c r="U8" s="23"/>
      <c r="V8" s="23"/>
      <c r="W8" s="23"/>
      <c r="X8" s="23"/>
      <c r="Y8" s="23"/>
      <c r="Z8" s="23"/>
      <c r="AA8" s="23"/>
      <c r="AB8" s="23"/>
      <c r="AC8" s="23"/>
      <c r="AD8" s="23"/>
      <c r="AE8" s="23"/>
      <c r="AF8" s="23"/>
      <c r="AG8" s="23"/>
    </row>
    <row r="9" spans="1:33" s="29" customFormat="1" ht="72" customHeight="1">
      <c r="A9" s="25">
        <v>2019</v>
      </c>
      <c r="B9" s="26">
        <v>183299</v>
      </c>
      <c r="C9" s="26">
        <v>183057</v>
      </c>
      <c r="D9" s="27">
        <v>366356</v>
      </c>
      <c r="E9" s="26">
        <v>2990</v>
      </c>
      <c r="F9" s="26">
        <v>3057</v>
      </c>
      <c r="G9" s="27">
        <v>6047</v>
      </c>
      <c r="H9" s="26">
        <v>2099</v>
      </c>
      <c r="I9" s="26">
        <v>2096</v>
      </c>
      <c r="J9" s="27">
        <v>4195</v>
      </c>
      <c r="K9" s="27">
        <v>188388</v>
      </c>
      <c r="L9" s="27">
        <v>188210</v>
      </c>
      <c r="M9" s="27">
        <v>376598</v>
      </c>
      <c r="N9" s="28"/>
      <c r="O9" s="22"/>
      <c r="P9" s="28"/>
      <c r="Q9" s="28"/>
      <c r="R9" s="28"/>
      <c r="S9" s="22"/>
      <c r="T9" s="22"/>
      <c r="U9" s="22"/>
      <c r="V9" s="22"/>
      <c r="W9" s="22"/>
      <c r="X9" s="22"/>
      <c r="Y9" s="22"/>
      <c r="Z9" s="22"/>
      <c r="AA9" s="22"/>
      <c r="AB9" s="22"/>
      <c r="AC9" s="22"/>
      <c r="AD9" s="22"/>
      <c r="AE9" s="22"/>
      <c r="AF9" s="22"/>
      <c r="AG9" s="22"/>
    </row>
    <row r="10" spans="1:33" s="29" customFormat="1" ht="72" customHeight="1">
      <c r="A10" s="30" t="s">
        <v>17</v>
      </c>
      <c r="B10" s="31">
        <v>83045</v>
      </c>
      <c r="C10" s="31">
        <v>82528</v>
      </c>
      <c r="D10" s="32">
        <v>165573</v>
      </c>
      <c r="E10" s="31">
        <v>7970</v>
      </c>
      <c r="F10" s="31">
        <v>8439</v>
      </c>
      <c r="G10" s="32">
        <v>16409</v>
      </c>
      <c r="H10" s="31">
        <v>1364</v>
      </c>
      <c r="I10" s="31">
        <v>1367</v>
      </c>
      <c r="J10" s="32">
        <v>2731</v>
      </c>
      <c r="K10" s="32">
        <v>92379</v>
      </c>
      <c r="L10" s="32">
        <v>92334</v>
      </c>
      <c r="M10" s="32">
        <v>184713</v>
      </c>
      <c r="N10" s="28"/>
      <c r="O10" s="22"/>
      <c r="P10" s="28"/>
      <c r="Q10" s="22"/>
      <c r="R10" s="22"/>
      <c r="S10" s="22"/>
      <c r="T10" s="22"/>
      <c r="U10" s="22"/>
      <c r="V10" s="22"/>
      <c r="W10" s="22"/>
      <c r="X10" s="22"/>
      <c r="Y10" s="22"/>
      <c r="Z10" s="22"/>
      <c r="AA10" s="22"/>
      <c r="AB10" s="22"/>
      <c r="AC10" s="22"/>
      <c r="AD10" s="22"/>
      <c r="AE10" s="22"/>
      <c r="AF10" s="22"/>
      <c r="AG10" s="22"/>
    </row>
    <row r="11" spans="1:33" s="29" customFormat="1" ht="72" customHeight="1">
      <c r="A11" s="33">
        <v>2021</v>
      </c>
      <c r="B11" s="34">
        <v>108251</v>
      </c>
      <c r="C11" s="34">
        <v>108208</v>
      </c>
      <c r="D11" s="35">
        <f>SUM(B11:C11)</f>
        <v>216459</v>
      </c>
      <c r="E11" s="34">
        <v>8360</v>
      </c>
      <c r="F11" s="34">
        <v>8401</v>
      </c>
      <c r="G11" s="35">
        <f>SUM(E11:F11)</f>
        <v>16761</v>
      </c>
      <c r="H11" s="34">
        <v>1665</v>
      </c>
      <c r="I11" s="34">
        <v>1630</v>
      </c>
      <c r="J11" s="35">
        <f>SUM(H11:I11)</f>
        <v>3295</v>
      </c>
      <c r="K11" s="35">
        <f>SUM(B11,E11,H11)</f>
        <v>118276</v>
      </c>
      <c r="L11" s="35">
        <f>SUM(C11,F11,I11)</f>
        <v>118239</v>
      </c>
      <c r="M11" s="35">
        <f>SUM(K11:L11)</f>
        <v>236515</v>
      </c>
      <c r="N11" s="28"/>
      <c r="O11" s="22"/>
      <c r="P11" s="28"/>
      <c r="Q11" s="22"/>
      <c r="R11" s="22"/>
      <c r="S11" s="22"/>
      <c r="T11" s="22"/>
      <c r="U11" s="22"/>
      <c r="V11" s="22"/>
      <c r="W11" s="22"/>
      <c r="X11" s="22"/>
      <c r="Y11" s="22"/>
      <c r="Z11" s="22"/>
      <c r="AA11" s="22"/>
      <c r="AB11" s="22"/>
      <c r="AC11" s="22"/>
      <c r="AD11" s="22"/>
      <c r="AE11" s="22"/>
      <c r="AF11" s="22"/>
      <c r="AG11" s="22"/>
    </row>
    <row r="12" spans="1:33" s="36" customFormat="1" ht="5.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s="36" customFormat="1" ht="19.5" customHeight="1">
      <c r="A13" s="37" t="s">
        <v>426</v>
      </c>
      <c r="B13" s="38"/>
      <c r="C13" s="38"/>
      <c r="D13" s="38"/>
      <c r="E13" s="38"/>
      <c r="F13" s="38"/>
      <c r="G13" s="38"/>
      <c r="H13" s="38"/>
      <c r="I13" s="38"/>
      <c r="J13" s="38"/>
      <c r="K13" s="38"/>
      <c r="L13" s="38"/>
      <c r="M13" s="39" t="s">
        <v>428</v>
      </c>
      <c r="N13" s="1"/>
      <c r="O13" s="1"/>
      <c r="P13" s="1"/>
      <c r="Q13" s="1"/>
      <c r="R13" s="1"/>
      <c r="S13" s="1"/>
      <c r="T13" s="1"/>
      <c r="U13" s="1"/>
      <c r="V13" s="1"/>
      <c r="W13" s="1"/>
      <c r="X13" s="1"/>
      <c r="Y13" s="1"/>
      <c r="Z13" s="1"/>
      <c r="AA13" s="1"/>
      <c r="AB13" s="1"/>
      <c r="AC13" s="1"/>
      <c r="AD13" s="1"/>
      <c r="AE13" s="1"/>
      <c r="AF13" s="1"/>
      <c r="AG13" s="1"/>
    </row>
    <row r="14" spans="1:33" s="42" customFormat="1" ht="19.5" customHeight="1">
      <c r="A14" s="40" t="s">
        <v>13</v>
      </c>
      <c r="B14" s="41"/>
      <c r="C14" s="41"/>
      <c r="D14" s="38"/>
      <c r="E14" s="38"/>
      <c r="F14" s="38"/>
      <c r="G14" s="38"/>
      <c r="H14" s="38"/>
      <c r="I14" s="38"/>
      <c r="J14" s="38"/>
      <c r="K14" s="38"/>
      <c r="L14" s="38"/>
      <c r="M14" s="39" t="s">
        <v>14</v>
      </c>
      <c r="N14" s="38"/>
      <c r="O14" s="38"/>
      <c r="P14" s="38"/>
      <c r="Q14" s="38"/>
      <c r="R14" s="38"/>
      <c r="S14" s="38"/>
      <c r="T14" s="38"/>
      <c r="U14" s="38"/>
      <c r="V14" s="38"/>
      <c r="W14" s="38"/>
      <c r="X14" s="38"/>
      <c r="Y14" s="38"/>
      <c r="Z14" s="38"/>
      <c r="AA14" s="38"/>
      <c r="AB14" s="38"/>
      <c r="AC14" s="38"/>
      <c r="AD14" s="38"/>
      <c r="AE14" s="38"/>
      <c r="AF14" s="38"/>
      <c r="AG14" s="38"/>
    </row>
    <row r="15" spans="1:33" s="43" customFormat="1" ht="17.25" customHeight="1">
      <c r="B15" s="38"/>
      <c r="C15" s="38"/>
      <c r="D15" s="38"/>
      <c r="E15" s="38"/>
      <c r="F15" s="38"/>
      <c r="G15" s="38"/>
      <c r="H15" s="38"/>
      <c r="I15" s="38"/>
      <c r="J15" s="38"/>
      <c r="K15" s="38"/>
      <c r="L15" s="38"/>
      <c r="N15" s="38"/>
      <c r="O15" s="38"/>
      <c r="P15" s="38"/>
      <c r="Q15" s="38"/>
      <c r="R15" s="38"/>
      <c r="S15" s="38"/>
      <c r="T15" s="38"/>
      <c r="U15" s="38"/>
      <c r="V15" s="38"/>
      <c r="W15" s="38"/>
      <c r="X15" s="38"/>
      <c r="Y15" s="38"/>
      <c r="Z15" s="38"/>
      <c r="AA15" s="38"/>
      <c r="AB15" s="38"/>
      <c r="AC15" s="38"/>
      <c r="AD15" s="38"/>
      <c r="AE15" s="38"/>
      <c r="AF15" s="38"/>
      <c r="AG15" s="38"/>
    </row>
    <row r="16" spans="1:33" s="36" customFormat="1" ht="21">
      <c r="A16" s="1"/>
      <c r="B16" s="1"/>
      <c r="C16" s="1"/>
      <c r="D16" s="1"/>
      <c r="E16" s="1"/>
      <c r="F16" s="1"/>
      <c r="G16" s="44"/>
      <c r="H16" s="1"/>
      <c r="I16" s="1"/>
      <c r="J16" s="1"/>
      <c r="K16" s="1"/>
      <c r="L16" s="1"/>
      <c r="M16" s="1"/>
      <c r="N16" s="1"/>
      <c r="O16" s="1"/>
      <c r="P16" s="1"/>
      <c r="Q16" s="45"/>
      <c r="R16" s="1"/>
      <c r="S16" s="1"/>
      <c r="T16" s="1"/>
      <c r="U16" s="1"/>
      <c r="V16" s="1"/>
      <c r="W16" s="1"/>
      <c r="X16" s="1"/>
      <c r="Y16" s="1"/>
      <c r="Z16" s="1"/>
      <c r="AA16" s="1"/>
      <c r="AB16" s="1"/>
      <c r="AC16" s="1"/>
      <c r="AD16" s="1"/>
      <c r="AE16" s="1"/>
      <c r="AF16" s="1"/>
      <c r="AG16" s="1"/>
    </row>
    <row r="17" spans="1:33" s="36" customForma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s="36" customForma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s="36" customForma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36" customForma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36" customForma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s="36" customForma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36" customForma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36" customForma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36" customForma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36" customForma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36" customForma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3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36" customForma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36" customFormat="1" ht="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36" customForma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36"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36"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36"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s="36" customForma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s="36" customForma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36" customForma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36" customForma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36" customForma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36" customForma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36"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36"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36"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36"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s="36" customForma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s="36" customForma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s="36" customForma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s="36" customForma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s="36" customForma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s="36" customForma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s="36" customForma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s="36" customForma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s="36" customForma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36" customForma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36" customForma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36" customForma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36" customForma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36" customForma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36"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36" customForma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36"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36" customForma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36" customForma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36"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36" customForma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36" customForma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36"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36"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36"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36"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36"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36" customForma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36"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36"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36" customForma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36"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36"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36"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36"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36"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36"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36"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36"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36" customForma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36" customForma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36" customForma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36" customForma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36" customForma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36" customForma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36" customForma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36" customForma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36" customForma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36" customForma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36" customForma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36"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36" customForma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36" customForma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36" customForma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36" customForma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36"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36"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36"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36"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36"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36"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36"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36" customForma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36" customForma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sheetData>
  <mergeCells count="7">
    <mergeCell ref="A2:M2"/>
    <mergeCell ref="A3:M3"/>
    <mergeCell ref="A4:M4"/>
    <mergeCell ref="B6:D6"/>
    <mergeCell ref="E6:G6"/>
    <mergeCell ref="H6:J6"/>
    <mergeCell ref="K6:M6"/>
  </mergeCells>
  <printOptions horizontalCentered="1"/>
  <pageMargins left="0.5" right="0.5" top="0.75" bottom="0.5" header="0" footer="0.25"/>
  <pageSetup paperSize="9" scale="92"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2"/>
  </sheetPr>
  <dimension ref="A1:AG31"/>
  <sheetViews>
    <sheetView showGridLines="0" rightToLeft="1" tabSelected="1" view="pageBreakPreview" zoomScale="85" zoomScaleNormal="75" zoomScaleSheetLayoutView="85" workbookViewId="0">
      <selection activeCell="H22" sqref="H22"/>
    </sheetView>
  </sheetViews>
  <sheetFormatPr defaultColWidth="9.140625" defaultRowHeight="18.75"/>
  <cols>
    <col min="1" max="1" width="14.140625" style="51" customWidth="1"/>
    <col min="2" max="2" width="10" style="51" customWidth="1"/>
    <col min="3" max="3" width="11.28515625" style="51" customWidth="1"/>
    <col min="4" max="4" width="14.42578125" style="51" customWidth="1"/>
    <col min="5" max="6" width="12.140625" style="51" customWidth="1"/>
    <col min="7" max="7" width="15.140625" style="51" bestFit="1" customWidth="1"/>
    <col min="8" max="8" width="11.28515625" style="51" customWidth="1"/>
    <col min="9" max="9" width="11.140625" style="51" customWidth="1"/>
    <col min="10" max="10" width="13.85546875" style="51" bestFit="1" customWidth="1"/>
    <col min="11" max="11" width="14.28515625" style="51" customWidth="1"/>
    <col min="12" max="33" width="9.140625" style="51"/>
    <col min="34" max="16384" width="9.140625" style="52"/>
  </cols>
  <sheetData>
    <row r="1" spans="1:33" ht="71.25" customHeight="1"/>
    <row r="2" spans="1:33" s="55" customFormat="1" ht="22.5" customHeight="1">
      <c r="A2" s="590" t="s">
        <v>451</v>
      </c>
      <c r="B2" s="590"/>
      <c r="C2" s="590"/>
      <c r="D2" s="590"/>
      <c r="E2" s="590"/>
      <c r="F2" s="590"/>
      <c r="G2" s="590"/>
      <c r="H2" s="590"/>
      <c r="I2" s="590"/>
      <c r="J2" s="590"/>
      <c r="K2" s="590"/>
      <c r="L2" s="54"/>
      <c r="M2" s="54"/>
      <c r="N2" s="54"/>
      <c r="O2" s="54"/>
      <c r="P2" s="54"/>
      <c r="Q2" s="54"/>
      <c r="R2" s="54"/>
      <c r="S2" s="54"/>
      <c r="T2" s="54"/>
      <c r="U2" s="54"/>
      <c r="V2" s="54"/>
      <c r="W2" s="54"/>
      <c r="X2" s="54"/>
      <c r="Y2" s="54"/>
      <c r="Z2" s="54"/>
      <c r="AA2" s="54"/>
      <c r="AB2" s="54"/>
      <c r="AC2" s="54"/>
      <c r="AD2" s="54"/>
      <c r="AE2" s="54"/>
      <c r="AF2" s="54"/>
      <c r="AG2" s="54"/>
    </row>
    <row r="3" spans="1:33" s="56" customFormat="1" ht="27" customHeight="1">
      <c r="A3" s="590" t="s">
        <v>263</v>
      </c>
      <c r="B3" s="590"/>
      <c r="C3" s="590"/>
      <c r="D3" s="590"/>
      <c r="E3" s="590"/>
      <c r="F3" s="590"/>
      <c r="G3" s="590"/>
      <c r="H3" s="590"/>
      <c r="I3" s="590"/>
      <c r="J3" s="590"/>
      <c r="K3" s="590"/>
      <c r="L3" s="54"/>
      <c r="M3" s="54"/>
      <c r="N3" s="54"/>
      <c r="O3" s="54"/>
      <c r="P3" s="54"/>
      <c r="Q3" s="54"/>
      <c r="R3" s="54"/>
      <c r="S3" s="54"/>
      <c r="T3" s="54"/>
      <c r="U3" s="54"/>
      <c r="V3" s="54"/>
      <c r="W3" s="54"/>
      <c r="X3" s="54"/>
      <c r="Y3" s="54"/>
      <c r="Z3" s="54"/>
      <c r="AA3" s="54"/>
      <c r="AB3" s="54"/>
      <c r="AC3" s="54"/>
      <c r="AD3" s="54"/>
      <c r="AE3" s="54"/>
      <c r="AF3" s="54"/>
      <c r="AG3" s="54"/>
    </row>
    <row r="4" spans="1:33" s="56" customFormat="1" ht="27" customHeight="1">
      <c r="A4" s="590" t="s">
        <v>341</v>
      </c>
      <c r="B4" s="590"/>
      <c r="C4" s="590"/>
      <c r="D4" s="590"/>
      <c r="E4" s="590"/>
      <c r="F4" s="590"/>
      <c r="G4" s="590"/>
      <c r="H4" s="590"/>
      <c r="I4" s="590"/>
      <c r="J4" s="590"/>
      <c r="K4" s="590"/>
      <c r="L4" s="54"/>
      <c r="M4" s="54"/>
      <c r="N4" s="54"/>
      <c r="O4" s="54"/>
      <c r="P4" s="54"/>
      <c r="Q4" s="54"/>
      <c r="R4" s="54"/>
      <c r="S4" s="54"/>
      <c r="T4" s="54"/>
      <c r="U4" s="54"/>
      <c r="V4" s="54"/>
      <c r="W4" s="54"/>
      <c r="X4" s="54"/>
      <c r="Y4" s="54"/>
      <c r="Z4" s="54"/>
      <c r="AA4" s="54"/>
      <c r="AB4" s="54"/>
      <c r="AC4" s="54"/>
      <c r="AD4" s="54"/>
      <c r="AE4" s="54"/>
      <c r="AF4" s="54"/>
      <c r="AG4" s="54"/>
    </row>
    <row r="5" spans="1:33" s="58" customFormat="1" ht="24.75" customHeight="1">
      <c r="A5" s="323"/>
      <c r="B5" s="323"/>
      <c r="C5" s="323"/>
      <c r="D5" s="323"/>
      <c r="E5" s="323"/>
      <c r="F5" s="323"/>
      <c r="G5" s="323"/>
      <c r="H5" s="323"/>
      <c r="I5" s="51"/>
      <c r="J5" s="51"/>
      <c r="K5" s="51"/>
      <c r="L5" s="51"/>
      <c r="M5" s="51"/>
      <c r="N5" s="51"/>
      <c r="O5" s="51"/>
      <c r="P5" s="51"/>
      <c r="Q5" s="51"/>
      <c r="R5" s="51"/>
      <c r="S5" s="51"/>
      <c r="T5" s="51"/>
      <c r="U5" s="51"/>
      <c r="V5" s="51"/>
      <c r="W5" s="51"/>
      <c r="X5" s="51"/>
      <c r="Y5" s="51"/>
      <c r="Z5" s="51"/>
      <c r="AA5" s="51"/>
      <c r="AB5" s="51"/>
      <c r="AC5" s="51"/>
      <c r="AD5" s="51"/>
      <c r="AE5" s="51"/>
      <c r="AF5" s="51"/>
      <c r="AG5" s="51"/>
    </row>
    <row r="6" spans="1:33" s="58" customFormat="1" ht="21" customHeight="1">
      <c r="A6" s="321" t="s">
        <v>264</v>
      </c>
      <c r="B6" s="322"/>
      <c r="C6" s="591"/>
      <c r="D6" s="591"/>
      <c r="E6" s="339"/>
      <c r="F6" s="339"/>
      <c r="G6" s="339"/>
      <c r="H6" s="322"/>
      <c r="I6" s="51"/>
      <c r="J6" s="592"/>
      <c r="K6" s="592"/>
      <c r="L6" s="51"/>
      <c r="M6" s="51"/>
      <c r="N6" s="51"/>
      <c r="O6" s="51"/>
      <c r="P6" s="51"/>
      <c r="Q6" s="51"/>
      <c r="R6" s="51"/>
      <c r="S6" s="51"/>
      <c r="T6" s="51"/>
      <c r="U6" s="51"/>
      <c r="V6" s="51"/>
      <c r="W6" s="51"/>
      <c r="X6" s="51"/>
      <c r="Y6" s="51"/>
      <c r="Z6" s="51"/>
      <c r="AA6" s="51"/>
      <c r="AB6" s="51"/>
      <c r="AC6" s="51"/>
      <c r="AD6" s="51"/>
      <c r="AE6" s="51"/>
      <c r="AF6" s="51"/>
      <c r="AG6" s="51"/>
    </row>
    <row r="7" spans="1:33" s="58" customFormat="1" ht="25.5" customHeight="1">
      <c r="A7" s="583" t="s">
        <v>265</v>
      </c>
      <c r="B7" s="585">
        <v>2019</v>
      </c>
      <c r="C7" s="586"/>
      <c r="D7" s="587"/>
      <c r="E7" s="585" t="s">
        <v>17</v>
      </c>
      <c r="F7" s="586"/>
      <c r="G7" s="587"/>
      <c r="H7" s="585">
        <v>2021</v>
      </c>
      <c r="I7" s="586"/>
      <c r="J7" s="587"/>
      <c r="K7" s="588" t="s">
        <v>266</v>
      </c>
      <c r="L7" s="51"/>
      <c r="M7" s="51"/>
      <c r="N7" s="51"/>
      <c r="O7" s="51"/>
      <c r="P7" s="51"/>
      <c r="Q7" s="51"/>
      <c r="R7" s="51"/>
      <c r="S7" s="51"/>
      <c r="T7" s="51"/>
      <c r="U7" s="51"/>
      <c r="V7" s="51"/>
      <c r="W7" s="51"/>
      <c r="X7" s="51"/>
      <c r="Y7" s="51"/>
      <c r="Z7" s="51"/>
      <c r="AA7" s="51"/>
      <c r="AB7" s="51"/>
      <c r="AC7" s="51"/>
      <c r="AD7" s="51"/>
      <c r="AE7" s="51"/>
      <c r="AF7" s="51"/>
      <c r="AG7" s="51"/>
    </row>
    <row r="8" spans="1:33" s="58" customFormat="1" ht="41.25" customHeight="1">
      <c r="A8" s="584"/>
      <c r="B8" s="340" t="s">
        <v>267</v>
      </c>
      <c r="C8" s="340" t="s">
        <v>268</v>
      </c>
      <c r="D8" s="340" t="s">
        <v>269</v>
      </c>
      <c r="E8" s="340" t="s">
        <v>267</v>
      </c>
      <c r="F8" s="340" t="s">
        <v>268</v>
      </c>
      <c r="G8" s="340" t="s">
        <v>269</v>
      </c>
      <c r="H8" s="340" t="s">
        <v>267</v>
      </c>
      <c r="I8" s="340" t="s">
        <v>268</v>
      </c>
      <c r="J8" s="340" t="s">
        <v>269</v>
      </c>
      <c r="K8" s="589"/>
      <c r="L8" s="51"/>
      <c r="M8" s="51"/>
      <c r="N8" s="51"/>
      <c r="O8" s="51"/>
      <c r="P8" s="51"/>
      <c r="Q8" s="51"/>
      <c r="R8" s="51"/>
      <c r="S8" s="51"/>
      <c r="T8" s="51"/>
      <c r="U8" s="51"/>
      <c r="V8" s="51"/>
      <c r="W8" s="51"/>
      <c r="X8" s="51"/>
      <c r="Y8" s="51"/>
      <c r="Z8" s="51"/>
      <c r="AA8" s="51"/>
      <c r="AB8" s="51"/>
      <c r="AC8" s="51"/>
      <c r="AD8" s="51"/>
      <c r="AE8" s="51"/>
      <c r="AF8" s="51"/>
      <c r="AG8" s="51"/>
    </row>
    <row r="9" spans="1:33" s="58" customFormat="1" ht="57.75" customHeight="1">
      <c r="A9" s="341" t="s">
        <v>270</v>
      </c>
      <c r="B9" s="459">
        <v>142</v>
      </c>
      <c r="C9" s="459">
        <v>1434</v>
      </c>
      <c r="D9" s="459">
        <v>141937030</v>
      </c>
      <c r="E9" s="459">
        <v>149</v>
      </c>
      <c r="F9" s="459">
        <v>1547</v>
      </c>
      <c r="G9" s="459">
        <v>90572704</v>
      </c>
      <c r="H9" s="459">
        <v>154</v>
      </c>
      <c r="I9" s="459">
        <v>1598</v>
      </c>
      <c r="J9" s="459">
        <v>110116504</v>
      </c>
      <c r="K9" s="342" t="s">
        <v>363</v>
      </c>
      <c r="L9" s="51"/>
      <c r="M9" s="51"/>
      <c r="N9" s="51"/>
      <c r="O9" s="343"/>
      <c r="P9" s="51"/>
      <c r="Q9" s="51"/>
      <c r="R9" s="51"/>
      <c r="S9" s="51"/>
      <c r="T9" s="51"/>
      <c r="U9" s="51"/>
      <c r="V9" s="51"/>
      <c r="W9" s="51"/>
      <c r="X9" s="51"/>
      <c r="Y9" s="51"/>
      <c r="Z9" s="51"/>
      <c r="AA9" s="51"/>
      <c r="AB9" s="51"/>
      <c r="AC9" s="51"/>
      <c r="AD9" s="51"/>
      <c r="AE9" s="51"/>
      <c r="AF9" s="51"/>
      <c r="AG9" s="51"/>
    </row>
    <row r="10" spans="1:33" s="58" customFormat="1" ht="57.75" customHeight="1">
      <c r="A10" s="344" t="s">
        <v>271</v>
      </c>
      <c r="B10" s="460">
        <v>19</v>
      </c>
      <c r="C10" s="460">
        <v>192</v>
      </c>
      <c r="D10" s="460">
        <v>14080595</v>
      </c>
      <c r="E10" s="460">
        <v>7</v>
      </c>
      <c r="F10" s="460">
        <v>168</v>
      </c>
      <c r="G10" s="460">
        <v>4085279</v>
      </c>
      <c r="H10" s="460">
        <v>8</v>
      </c>
      <c r="I10" s="460">
        <v>30</v>
      </c>
      <c r="J10" s="460">
        <v>5876531</v>
      </c>
      <c r="K10" s="345" t="s">
        <v>272</v>
      </c>
      <c r="L10" s="51"/>
      <c r="M10" s="51"/>
      <c r="N10" s="51"/>
      <c r="O10" s="51"/>
      <c r="P10" s="51"/>
      <c r="Q10" s="51"/>
      <c r="R10" s="51"/>
      <c r="S10" s="51"/>
      <c r="T10" s="51"/>
      <c r="U10" s="51"/>
      <c r="V10" s="51"/>
      <c r="W10" s="51"/>
      <c r="X10" s="51"/>
      <c r="Y10" s="51"/>
      <c r="Z10" s="51"/>
      <c r="AA10" s="51"/>
      <c r="AB10" s="51"/>
      <c r="AC10" s="51"/>
      <c r="AD10" s="51"/>
      <c r="AE10" s="51"/>
      <c r="AF10" s="51"/>
      <c r="AG10" s="51"/>
    </row>
    <row r="11" spans="1:33" s="79" customFormat="1" ht="57.75" customHeight="1">
      <c r="A11" s="346" t="s">
        <v>273</v>
      </c>
      <c r="B11" s="461" t="s">
        <v>274</v>
      </c>
      <c r="C11" s="461">
        <v>37</v>
      </c>
      <c r="D11" s="461">
        <v>1078811</v>
      </c>
      <c r="E11" s="461" t="s">
        <v>274</v>
      </c>
      <c r="F11" s="461">
        <v>11</v>
      </c>
      <c r="G11" s="507">
        <v>766257</v>
      </c>
      <c r="H11" s="507" t="s">
        <v>356</v>
      </c>
      <c r="I11" s="507" t="s">
        <v>356</v>
      </c>
      <c r="J11" s="507">
        <v>331273</v>
      </c>
      <c r="K11" s="347" t="s">
        <v>275</v>
      </c>
      <c r="L11" s="78"/>
      <c r="M11" s="78"/>
      <c r="N11" s="78"/>
      <c r="O11" s="78"/>
      <c r="P11" s="78"/>
      <c r="Q11" s="78"/>
      <c r="R11" s="78"/>
      <c r="S11" s="78"/>
      <c r="T11" s="78"/>
      <c r="U11" s="78"/>
      <c r="V11" s="78"/>
      <c r="W11" s="78"/>
      <c r="X11" s="78"/>
      <c r="Y11" s="78"/>
      <c r="Z11" s="78"/>
      <c r="AA11" s="78"/>
      <c r="AB11" s="78"/>
      <c r="AC11" s="78"/>
      <c r="AD11" s="78"/>
      <c r="AE11" s="78"/>
      <c r="AF11" s="78"/>
      <c r="AG11" s="78"/>
    </row>
    <row r="12" spans="1:33" s="79" customFormat="1" ht="41.25" customHeight="1">
      <c r="A12" s="348" t="s">
        <v>25</v>
      </c>
      <c r="B12" s="462">
        <f t="shared" ref="B12:G12" si="0">SUM(B9:B11)</f>
        <v>161</v>
      </c>
      <c r="C12" s="462">
        <f t="shared" si="0"/>
        <v>1663</v>
      </c>
      <c r="D12" s="462">
        <f t="shared" si="0"/>
        <v>157096436</v>
      </c>
      <c r="E12" s="462">
        <f t="shared" si="0"/>
        <v>156</v>
      </c>
      <c r="F12" s="462">
        <f t="shared" si="0"/>
        <v>1726</v>
      </c>
      <c r="G12" s="462">
        <f t="shared" si="0"/>
        <v>95424240</v>
      </c>
      <c r="H12" s="462">
        <f t="shared" ref="H12:J12" si="1">SUM(H9:H11)</f>
        <v>162</v>
      </c>
      <c r="I12" s="462">
        <f t="shared" si="1"/>
        <v>1628</v>
      </c>
      <c r="J12" s="462">
        <f t="shared" si="1"/>
        <v>116324308</v>
      </c>
      <c r="K12" s="349" t="s">
        <v>28</v>
      </c>
      <c r="L12" s="78"/>
      <c r="M12" s="78"/>
      <c r="N12" s="78"/>
      <c r="O12" s="78"/>
      <c r="P12" s="78"/>
      <c r="Q12" s="78"/>
      <c r="R12" s="78"/>
      <c r="S12" s="78"/>
      <c r="T12" s="78"/>
      <c r="U12" s="78"/>
      <c r="V12" s="78"/>
      <c r="W12" s="78"/>
      <c r="X12" s="78"/>
      <c r="Y12" s="78"/>
      <c r="Z12" s="78"/>
      <c r="AA12" s="78"/>
      <c r="AB12" s="78"/>
      <c r="AC12" s="78"/>
      <c r="AD12" s="78"/>
      <c r="AE12" s="78"/>
      <c r="AF12" s="78"/>
      <c r="AG12" s="78"/>
    </row>
    <row r="13" spans="1:33" s="79" customFormat="1" ht="20.100000000000001" customHeight="1">
      <c r="A13" s="223" t="s">
        <v>426</v>
      </c>
      <c r="B13" s="224"/>
      <c r="C13" s="225"/>
      <c r="D13" s="225"/>
      <c r="F13" s="228"/>
      <c r="G13" s="228"/>
      <c r="H13" s="487"/>
      <c r="I13" s="487"/>
      <c r="J13" s="487"/>
      <c r="K13" s="488" t="s">
        <v>436</v>
      </c>
      <c r="L13" s="78"/>
      <c r="M13" s="78"/>
      <c r="N13" s="78"/>
      <c r="O13" s="78"/>
      <c r="P13" s="78"/>
      <c r="Q13" s="78"/>
      <c r="R13" s="78"/>
      <c r="S13" s="78"/>
      <c r="T13" s="78"/>
      <c r="U13" s="78"/>
      <c r="V13" s="78"/>
      <c r="W13" s="78"/>
      <c r="X13" s="78"/>
      <c r="Y13" s="78"/>
      <c r="Z13" s="78"/>
      <c r="AA13" s="78"/>
      <c r="AB13" s="78"/>
      <c r="AC13" s="78"/>
      <c r="AD13" s="78"/>
      <c r="AE13" s="78"/>
      <c r="AF13" s="78"/>
      <c r="AG13" s="78"/>
    </row>
    <row r="14" spans="1:33" s="79" customFormat="1" ht="20.100000000000001" customHeight="1">
      <c r="A14" s="351" t="s">
        <v>276</v>
      </c>
      <c r="B14" s="228"/>
      <c r="C14" s="228"/>
      <c r="D14" s="228"/>
      <c r="E14" s="228"/>
      <c r="F14" s="228"/>
      <c r="G14" s="228"/>
      <c r="H14" s="486"/>
      <c r="I14" s="486"/>
      <c r="J14" s="486"/>
      <c r="K14" s="350" t="s">
        <v>364</v>
      </c>
      <c r="L14" s="78"/>
      <c r="M14" s="78"/>
      <c r="N14" s="78"/>
      <c r="O14" s="78"/>
      <c r="P14" s="78"/>
      <c r="Q14" s="78"/>
      <c r="R14" s="78"/>
      <c r="S14" s="78"/>
      <c r="T14" s="78"/>
      <c r="U14" s="78"/>
      <c r="V14" s="78"/>
      <c r="W14" s="78"/>
      <c r="X14" s="78"/>
      <c r="Y14" s="78"/>
      <c r="Z14" s="78"/>
      <c r="AA14" s="78"/>
      <c r="AB14" s="78"/>
      <c r="AC14" s="78"/>
      <c r="AD14" s="78"/>
      <c r="AE14" s="78"/>
      <c r="AF14" s="78"/>
      <c r="AG14" s="78"/>
    </row>
    <row r="15" spans="1:33" s="58" customFormat="1" ht="23.25" customHeight="1">
      <c r="A15" s="228" t="s">
        <v>277</v>
      </c>
      <c r="B15" s="144"/>
      <c r="C15" s="144"/>
      <c r="D15" s="94"/>
      <c r="E15" s="94"/>
      <c r="F15" s="94"/>
      <c r="G15" s="94"/>
      <c r="H15" s="94"/>
      <c r="I15" s="94"/>
      <c r="J15" s="94"/>
      <c r="K15" s="144" t="s">
        <v>278</v>
      </c>
      <c r="L15" s="51"/>
      <c r="M15" s="51"/>
      <c r="N15" s="51"/>
      <c r="O15" s="51"/>
      <c r="P15" s="51"/>
      <c r="Q15" s="51"/>
      <c r="R15" s="51"/>
      <c r="S15" s="51"/>
      <c r="T15" s="51"/>
      <c r="U15" s="51"/>
      <c r="V15" s="51"/>
      <c r="W15" s="51"/>
      <c r="X15" s="51"/>
      <c r="Y15" s="51"/>
      <c r="Z15" s="51"/>
      <c r="AA15" s="51"/>
      <c r="AB15" s="51"/>
      <c r="AC15" s="51"/>
      <c r="AD15" s="51"/>
      <c r="AE15" s="51"/>
      <c r="AF15" s="51"/>
      <c r="AG15" s="51"/>
    </row>
    <row r="16" spans="1:33" s="96" customFormat="1" ht="11.25" customHeight="1">
      <c r="A16" s="228"/>
      <c r="B16" s="144"/>
      <c r="C16" s="144"/>
      <c r="D16" s="94"/>
      <c r="E16" s="94"/>
      <c r="F16" s="94"/>
      <c r="G16" s="94"/>
      <c r="H16" s="352"/>
      <c r="I16" s="352"/>
      <c r="J16" s="352"/>
      <c r="K16" s="353"/>
      <c r="L16" s="94"/>
      <c r="M16" s="94"/>
      <c r="N16" s="94"/>
      <c r="O16" s="94"/>
      <c r="P16" s="94"/>
      <c r="Q16" s="94"/>
      <c r="R16" s="94"/>
      <c r="S16" s="94"/>
      <c r="T16" s="94"/>
      <c r="U16" s="94"/>
      <c r="V16" s="94"/>
      <c r="W16" s="94"/>
      <c r="X16" s="94"/>
      <c r="Y16" s="94"/>
      <c r="Z16" s="94"/>
      <c r="AA16" s="94"/>
      <c r="AB16" s="94"/>
      <c r="AC16" s="94"/>
      <c r="AD16" s="94"/>
      <c r="AE16" s="94"/>
      <c r="AF16" s="94"/>
      <c r="AG16" s="94"/>
    </row>
    <row r="18" spans="1:33" s="58" customFormat="1">
      <c r="A18" s="51"/>
      <c r="B18" s="51"/>
      <c r="C18" s="51"/>
      <c r="D18" s="51"/>
      <c r="E18" s="51"/>
      <c r="F18" s="51"/>
      <c r="G18" s="51"/>
      <c r="H18" s="51"/>
      <c r="I18" s="110"/>
      <c r="J18" s="51"/>
      <c r="K18" s="51"/>
      <c r="L18" s="51"/>
      <c r="M18" s="51"/>
      <c r="N18" s="51"/>
      <c r="O18" s="51"/>
      <c r="P18" s="51"/>
      <c r="Q18" s="51"/>
      <c r="R18" s="51"/>
      <c r="S18" s="51"/>
      <c r="T18" s="51"/>
      <c r="U18" s="51"/>
      <c r="V18" s="51"/>
      <c r="W18" s="51"/>
      <c r="X18" s="51"/>
      <c r="Y18" s="51"/>
      <c r="Z18" s="51"/>
      <c r="AA18" s="51"/>
      <c r="AB18" s="51"/>
      <c r="AC18" s="51"/>
      <c r="AD18" s="51"/>
      <c r="AE18" s="51"/>
      <c r="AF18" s="51"/>
      <c r="AG18" s="51"/>
    </row>
    <row r="19" spans="1:33" s="58" customForma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row>
    <row r="20" spans="1:33" s="58" customForma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row>
    <row r="21" spans="1:33" s="58" customForma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row>
    <row r="22" spans="1:33" s="58" customForma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3" s="58" customForma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row>
    <row r="24" spans="1:33" s="58" customForma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s="58" customForma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row>
    <row r="26" spans="1:33" s="58" customForma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1:33" s="58" customForma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1:33" s="58" customForma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31" spans="1:33" ht="7.5" customHeight="1"/>
  </sheetData>
  <mergeCells count="10">
    <mergeCell ref="A7:A8"/>
    <mergeCell ref="E7:G7"/>
    <mergeCell ref="H7:J7"/>
    <mergeCell ref="K7:K8"/>
    <mergeCell ref="A2:K2"/>
    <mergeCell ref="A3:K3"/>
    <mergeCell ref="A4:K4"/>
    <mergeCell ref="C6:D6"/>
    <mergeCell ref="J6:K6"/>
    <mergeCell ref="B7:D7"/>
  </mergeCells>
  <printOptions horizontalCentered="1"/>
  <pageMargins left="0.5" right="0.88" top="0.72" bottom="0.5" header="0" footer="0.25"/>
  <pageSetup paperSize="9" scale="92"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2"/>
  </sheetPr>
  <dimension ref="A1:AG30"/>
  <sheetViews>
    <sheetView showGridLines="0" rightToLeft="1" tabSelected="1" view="pageBreakPreview" zoomScale="85" zoomScaleNormal="75" zoomScaleSheetLayoutView="85" workbookViewId="0">
      <selection activeCell="H22" sqref="H22"/>
    </sheetView>
  </sheetViews>
  <sheetFormatPr defaultColWidth="9.140625" defaultRowHeight="18.75"/>
  <cols>
    <col min="1" max="5" width="26.7109375" style="51" customWidth="1"/>
    <col min="6" max="6" width="18.7109375" style="51" customWidth="1"/>
    <col min="7" max="7" width="16.7109375" style="51" customWidth="1"/>
    <col min="8" max="33" width="9.140625" style="51"/>
    <col min="34" max="16384" width="9.140625" style="52"/>
  </cols>
  <sheetData>
    <row r="1" spans="1:33" ht="79.5" customHeight="1"/>
    <row r="2" spans="1:33" s="55" customFormat="1" ht="22.5" customHeight="1">
      <c r="A2" s="580" t="s">
        <v>279</v>
      </c>
      <c r="B2" s="580"/>
      <c r="C2" s="580"/>
      <c r="D2" s="580"/>
      <c r="E2" s="580"/>
      <c r="F2" s="319"/>
      <c r="G2" s="319"/>
      <c r="H2" s="320"/>
      <c r="I2" s="54"/>
      <c r="J2" s="54"/>
      <c r="K2" s="54"/>
      <c r="L2" s="54"/>
      <c r="M2" s="54"/>
      <c r="N2" s="54"/>
      <c r="O2" s="54"/>
      <c r="P2" s="54"/>
      <c r="Q2" s="54"/>
      <c r="R2" s="54"/>
      <c r="S2" s="54"/>
      <c r="T2" s="54"/>
      <c r="U2" s="54"/>
      <c r="V2" s="54"/>
      <c r="W2" s="54"/>
      <c r="X2" s="54"/>
      <c r="Y2" s="54"/>
      <c r="Z2" s="54"/>
      <c r="AA2" s="54"/>
      <c r="AB2" s="54"/>
      <c r="AC2" s="54"/>
      <c r="AD2" s="54"/>
      <c r="AE2" s="54"/>
      <c r="AF2" s="54"/>
      <c r="AG2" s="54"/>
    </row>
    <row r="3" spans="1:33" s="56" customFormat="1" ht="21.75" customHeight="1">
      <c r="A3" s="580" t="s">
        <v>280</v>
      </c>
      <c r="B3" s="580"/>
      <c r="C3" s="580"/>
      <c r="D3" s="580"/>
      <c r="E3" s="580"/>
      <c r="F3" s="319"/>
      <c r="G3" s="319"/>
      <c r="H3" s="320"/>
      <c r="I3" s="54"/>
      <c r="J3" s="54"/>
      <c r="K3" s="54"/>
      <c r="L3" s="54"/>
      <c r="M3" s="54"/>
      <c r="N3" s="54"/>
      <c r="O3" s="54"/>
      <c r="P3" s="54"/>
      <c r="Q3" s="54"/>
      <c r="R3" s="54"/>
      <c r="S3" s="54"/>
      <c r="T3" s="54"/>
      <c r="U3" s="54"/>
      <c r="V3" s="54"/>
      <c r="W3" s="54"/>
      <c r="X3" s="54"/>
      <c r="Y3" s="54"/>
      <c r="Z3" s="54"/>
      <c r="AA3" s="54"/>
      <c r="AB3" s="54"/>
      <c r="AC3" s="54"/>
      <c r="AD3" s="54"/>
      <c r="AE3" s="54"/>
      <c r="AF3" s="54"/>
      <c r="AG3" s="54"/>
    </row>
    <row r="4" spans="1:33" s="56" customFormat="1" ht="31.5" customHeight="1">
      <c r="A4" s="580" t="s">
        <v>341</v>
      </c>
      <c r="B4" s="580"/>
      <c r="C4" s="580"/>
      <c r="D4" s="580"/>
      <c r="E4" s="580"/>
      <c r="F4" s="319"/>
      <c r="G4" s="319"/>
      <c r="H4" s="320"/>
      <c r="I4" s="54"/>
      <c r="J4" s="54"/>
      <c r="K4" s="54"/>
      <c r="L4" s="54"/>
      <c r="M4" s="54"/>
      <c r="N4" s="54"/>
      <c r="O4" s="54"/>
      <c r="P4" s="54"/>
      <c r="Q4" s="54"/>
      <c r="R4" s="54"/>
      <c r="S4" s="54"/>
      <c r="T4" s="54"/>
      <c r="U4" s="54"/>
      <c r="V4" s="54"/>
      <c r="W4" s="54"/>
      <c r="X4" s="54"/>
      <c r="Y4" s="54"/>
      <c r="Z4" s="54"/>
      <c r="AA4" s="54"/>
      <c r="AB4" s="54"/>
      <c r="AC4" s="54"/>
      <c r="AD4" s="54"/>
      <c r="AE4" s="54"/>
      <c r="AF4" s="54"/>
      <c r="AG4" s="54"/>
    </row>
    <row r="5" spans="1:33" s="58" customFormat="1" ht="30" customHeight="1">
      <c r="A5" s="321" t="s">
        <v>281</v>
      </c>
      <c r="B5" s="321"/>
      <c r="C5" s="321"/>
      <c r="D5" s="321"/>
      <c r="E5" s="321"/>
      <c r="F5" s="581"/>
      <c r="G5" s="581"/>
      <c r="H5" s="322"/>
      <c r="I5" s="323"/>
      <c r="J5" s="323"/>
      <c r="K5" s="51"/>
      <c r="L5" s="51"/>
      <c r="M5" s="51"/>
      <c r="N5" s="51"/>
      <c r="O5" s="51"/>
      <c r="P5" s="51"/>
      <c r="Q5" s="51"/>
      <c r="R5" s="51"/>
      <c r="S5" s="51"/>
      <c r="T5" s="51"/>
      <c r="U5" s="51"/>
      <c r="V5" s="51"/>
      <c r="W5" s="51"/>
      <c r="X5" s="51"/>
      <c r="Y5" s="51"/>
      <c r="Z5" s="51"/>
      <c r="AA5" s="51"/>
      <c r="AB5" s="51"/>
      <c r="AC5" s="51"/>
      <c r="AD5" s="51"/>
      <c r="AE5" s="51"/>
      <c r="AF5" s="51"/>
      <c r="AG5" s="51"/>
    </row>
    <row r="6" spans="1:33" s="58" customFormat="1" ht="41.25" customHeight="1">
      <c r="A6" s="324" t="s">
        <v>282</v>
      </c>
      <c r="B6" s="325">
        <v>2019</v>
      </c>
      <c r="C6" s="325" t="s">
        <v>17</v>
      </c>
      <c r="D6" s="325">
        <v>2021</v>
      </c>
      <c r="E6" s="511" t="s">
        <v>283</v>
      </c>
      <c r="F6" s="323"/>
      <c r="G6" s="323"/>
      <c r="H6" s="323"/>
      <c r="I6" s="323"/>
      <c r="J6" s="323"/>
      <c r="K6" s="51"/>
      <c r="L6" s="51"/>
      <c r="M6" s="51"/>
      <c r="N6" s="51"/>
      <c r="O6" s="51"/>
      <c r="P6" s="51"/>
      <c r="Q6" s="51"/>
      <c r="R6" s="51"/>
      <c r="S6" s="51"/>
      <c r="T6" s="51"/>
      <c r="U6" s="51"/>
      <c r="V6" s="51"/>
      <c r="W6" s="51"/>
      <c r="X6" s="51"/>
      <c r="Y6" s="51"/>
      <c r="Z6" s="51"/>
      <c r="AA6" s="51"/>
      <c r="AB6" s="51"/>
      <c r="AC6" s="51"/>
      <c r="AD6" s="51"/>
      <c r="AE6" s="51"/>
      <c r="AF6" s="51"/>
      <c r="AG6" s="51"/>
    </row>
    <row r="7" spans="1:33" s="58" customFormat="1" ht="41.25" customHeight="1">
      <c r="A7" s="354" t="s">
        <v>284</v>
      </c>
      <c r="B7" s="328">
        <v>202978067</v>
      </c>
      <c r="C7" s="328">
        <v>113626405</v>
      </c>
      <c r="D7" s="328">
        <v>151255363</v>
      </c>
      <c r="E7" s="355" t="s">
        <v>285</v>
      </c>
      <c r="F7" s="323"/>
      <c r="G7" s="323"/>
      <c r="H7" s="323"/>
      <c r="I7" s="323"/>
      <c r="J7" s="323"/>
      <c r="K7" s="51"/>
      <c r="L7" s="51"/>
      <c r="M7" s="51"/>
      <c r="N7" s="51"/>
      <c r="O7" s="51"/>
      <c r="P7" s="51"/>
      <c r="Q7" s="51"/>
      <c r="R7" s="51"/>
      <c r="S7" s="51"/>
      <c r="T7" s="51"/>
      <c r="U7" s="51"/>
      <c r="V7" s="51"/>
      <c r="W7" s="51"/>
      <c r="X7" s="51"/>
      <c r="Y7" s="51"/>
      <c r="Z7" s="51"/>
      <c r="AA7" s="51"/>
      <c r="AB7" s="51"/>
      <c r="AC7" s="51"/>
      <c r="AD7" s="51"/>
      <c r="AE7" s="51"/>
      <c r="AF7" s="51"/>
      <c r="AG7" s="51"/>
    </row>
    <row r="8" spans="1:33" s="58" customFormat="1" ht="41.25" customHeight="1">
      <c r="A8" s="356" t="s">
        <v>286</v>
      </c>
      <c r="B8" s="331">
        <v>6507770</v>
      </c>
      <c r="C8" s="331">
        <v>3653521</v>
      </c>
      <c r="D8" s="331">
        <v>5340585</v>
      </c>
      <c r="E8" s="512" t="s">
        <v>287</v>
      </c>
      <c r="F8" s="323"/>
      <c r="G8" s="323"/>
      <c r="H8" s="323"/>
      <c r="I8" s="323"/>
      <c r="J8" s="323"/>
      <c r="K8" s="51"/>
      <c r="L8" s="51"/>
      <c r="M8" s="51"/>
      <c r="N8" s="51"/>
      <c r="O8" s="51"/>
      <c r="P8" s="51"/>
      <c r="Q8" s="51"/>
      <c r="R8" s="51"/>
      <c r="S8" s="51"/>
      <c r="T8" s="51"/>
      <c r="U8" s="51"/>
      <c r="V8" s="51"/>
      <c r="W8" s="51"/>
      <c r="X8" s="51"/>
      <c r="Y8" s="51"/>
      <c r="Z8" s="51"/>
      <c r="AA8" s="51"/>
      <c r="AB8" s="51"/>
      <c r="AC8" s="51"/>
      <c r="AD8" s="51"/>
      <c r="AE8" s="51"/>
      <c r="AF8" s="51"/>
      <c r="AG8" s="51"/>
    </row>
    <row r="9" spans="1:33" s="58" customFormat="1" ht="41.25" customHeight="1">
      <c r="A9" s="354" t="s">
        <v>452</v>
      </c>
      <c r="B9" s="333">
        <v>157096436</v>
      </c>
      <c r="C9" s="333">
        <v>95424241</v>
      </c>
      <c r="D9" s="333">
        <v>116324308</v>
      </c>
      <c r="E9" s="357" t="s">
        <v>453</v>
      </c>
      <c r="F9" s="323"/>
      <c r="G9" s="323"/>
      <c r="H9" s="323"/>
      <c r="I9" s="323"/>
      <c r="J9" s="323"/>
      <c r="K9" s="51"/>
      <c r="L9" s="51"/>
      <c r="M9" s="51"/>
      <c r="N9" s="51"/>
      <c r="O9" s="51"/>
      <c r="P9" s="51"/>
      <c r="Q9" s="51"/>
      <c r="R9" s="51"/>
      <c r="S9" s="51"/>
      <c r="T9" s="51"/>
      <c r="U9" s="51"/>
      <c r="V9" s="51"/>
      <c r="W9" s="51"/>
      <c r="X9" s="51"/>
      <c r="Y9" s="51"/>
      <c r="Z9" s="51"/>
      <c r="AA9" s="51"/>
      <c r="AB9" s="51"/>
      <c r="AC9" s="51"/>
      <c r="AD9" s="51"/>
      <c r="AE9" s="51"/>
      <c r="AF9" s="51"/>
      <c r="AG9" s="51"/>
    </row>
    <row r="10" spans="1:33" s="58" customFormat="1" ht="41.25" customHeight="1">
      <c r="A10" s="356" t="s">
        <v>288</v>
      </c>
      <c r="B10" s="331">
        <v>14364255</v>
      </c>
      <c r="C10" s="331">
        <v>8049541</v>
      </c>
      <c r="D10" s="331">
        <v>10936084</v>
      </c>
      <c r="E10" s="512" t="s">
        <v>289</v>
      </c>
      <c r="F10" s="323"/>
      <c r="G10" s="323"/>
      <c r="H10" s="323"/>
      <c r="I10" s="323"/>
      <c r="J10" s="323"/>
      <c r="K10" s="51"/>
      <c r="L10" s="51"/>
      <c r="M10" s="51"/>
      <c r="N10" s="51"/>
      <c r="O10" s="51"/>
      <c r="P10" s="51"/>
      <c r="Q10" s="51"/>
      <c r="R10" s="51"/>
      <c r="S10" s="51"/>
      <c r="T10" s="51"/>
      <c r="U10" s="51"/>
      <c r="V10" s="51"/>
      <c r="W10" s="51"/>
      <c r="X10" s="51"/>
      <c r="Y10" s="51"/>
      <c r="Z10" s="51"/>
      <c r="AA10" s="51"/>
      <c r="AB10" s="51"/>
      <c r="AC10" s="51"/>
      <c r="AD10" s="51"/>
      <c r="AE10" s="51"/>
      <c r="AF10" s="51"/>
      <c r="AG10" s="51"/>
    </row>
    <row r="11" spans="1:33" s="58" customFormat="1" ht="41.25" customHeight="1">
      <c r="A11" s="354" t="s">
        <v>290</v>
      </c>
      <c r="B11" s="328">
        <v>33235586</v>
      </c>
      <c r="C11" s="328">
        <v>15290502</v>
      </c>
      <c r="D11" s="333">
        <v>22916449</v>
      </c>
      <c r="E11" s="358" t="s">
        <v>291</v>
      </c>
      <c r="F11" s="323"/>
      <c r="G11" s="323"/>
      <c r="H11" s="323"/>
      <c r="I11" s="323"/>
      <c r="J11" s="323"/>
      <c r="K11" s="323"/>
      <c r="L11" s="51"/>
      <c r="M11" s="51"/>
      <c r="N11" s="51"/>
      <c r="O11" s="51"/>
      <c r="P11" s="51"/>
      <c r="Q11" s="51"/>
      <c r="R11" s="51"/>
      <c r="S11" s="51"/>
      <c r="T11" s="51"/>
      <c r="U11" s="51"/>
      <c r="V11" s="51"/>
      <c r="W11" s="51"/>
      <c r="X11" s="51"/>
      <c r="Y11" s="51"/>
      <c r="Z11" s="51"/>
      <c r="AA11" s="51"/>
      <c r="AB11" s="51"/>
      <c r="AC11" s="51"/>
      <c r="AD11" s="51"/>
      <c r="AE11" s="51"/>
      <c r="AF11" s="51"/>
      <c r="AG11" s="51"/>
    </row>
    <row r="12" spans="1:33" s="58" customFormat="1" ht="41.25" customHeight="1">
      <c r="A12" s="508" t="s">
        <v>25</v>
      </c>
      <c r="B12" s="509">
        <f>SUM(B7:B11)</f>
        <v>414182114</v>
      </c>
      <c r="C12" s="509">
        <f>SUM(C7:C11)</f>
        <v>236044210</v>
      </c>
      <c r="D12" s="509">
        <f>SUM(D7:D11)</f>
        <v>306772789</v>
      </c>
      <c r="E12" s="510" t="s">
        <v>28</v>
      </c>
      <c r="F12" s="338"/>
      <c r="G12" s="323"/>
      <c r="H12" s="323"/>
      <c r="I12" s="323"/>
      <c r="J12" s="323"/>
      <c r="K12" s="323"/>
      <c r="L12" s="51"/>
      <c r="M12" s="51"/>
      <c r="N12" s="51"/>
      <c r="O12" s="51"/>
      <c r="P12" s="51"/>
      <c r="Q12" s="51"/>
      <c r="R12" s="51"/>
      <c r="S12" s="51"/>
      <c r="T12" s="51"/>
      <c r="U12" s="51"/>
      <c r="V12" s="51"/>
      <c r="W12" s="51"/>
      <c r="X12" s="51"/>
      <c r="Y12" s="51"/>
      <c r="Z12" s="51"/>
      <c r="AA12" s="51"/>
      <c r="AB12" s="51"/>
      <c r="AC12" s="51"/>
      <c r="AD12" s="51"/>
      <c r="AE12" s="51"/>
      <c r="AF12" s="51"/>
      <c r="AG12" s="51"/>
    </row>
    <row r="13" spans="1:33" s="58" customFormat="1" ht="6" customHeight="1">
      <c r="A13" s="318"/>
      <c r="B13" s="318"/>
      <c r="C13" s="318"/>
      <c r="D13" s="318"/>
      <c r="E13" s="318"/>
      <c r="F13" s="51"/>
      <c r="G13" s="51"/>
      <c r="H13" s="323"/>
      <c r="I13" s="323"/>
      <c r="J13" s="323"/>
      <c r="K13" s="323"/>
      <c r="L13" s="51"/>
      <c r="M13" s="51"/>
      <c r="N13" s="51"/>
      <c r="O13" s="51"/>
      <c r="P13" s="51"/>
      <c r="Q13" s="51"/>
      <c r="R13" s="51"/>
      <c r="S13" s="51"/>
      <c r="T13" s="51"/>
      <c r="U13" s="51"/>
      <c r="V13" s="51"/>
      <c r="W13" s="51"/>
      <c r="X13" s="51"/>
      <c r="Y13" s="51"/>
      <c r="Z13" s="51"/>
      <c r="AA13" s="51"/>
      <c r="AB13" s="51"/>
      <c r="AC13" s="51"/>
      <c r="AD13" s="51"/>
      <c r="AE13" s="51"/>
      <c r="AF13" s="51"/>
      <c r="AG13" s="51"/>
    </row>
    <row r="14" spans="1:33" s="96" customFormat="1" ht="17.100000000000001" customHeight="1">
      <c r="A14" s="223" t="s">
        <v>426</v>
      </c>
      <c r="B14" s="224"/>
      <c r="C14" s="225"/>
      <c r="D14" s="225"/>
      <c r="E14" s="490" t="s">
        <v>436</v>
      </c>
      <c r="F14" s="228"/>
      <c r="G14" s="228"/>
      <c r="H14" s="350"/>
      <c r="I14" s="350"/>
      <c r="J14" s="350"/>
      <c r="K14" s="489"/>
      <c r="L14" s="94"/>
      <c r="M14" s="94"/>
      <c r="N14" s="94"/>
      <c r="O14" s="94"/>
      <c r="P14" s="94"/>
      <c r="Q14" s="94"/>
      <c r="R14" s="94"/>
      <c r="S14" s="94"/>
      <c r="T14" s="94"/>
      <c r="U14" s="94"/>
      <c r="V14" s="94"/>
      <c r="W14" s="94"/>
      <c r="X14" s="94"/>
      <c r="Y14" s="94"/>
      <c r="Z14" s="94"/>
      <c r="AA14" s="94"/>
      <c r="AB14" s="94"/>
      <c r="AC14" s="94"/>
      <c r="AD14" s="94"/>
      <c r="AE14" s="94"/>
      <c r="AF14" s="94"/>
      <c r="AG14" s="94"/>
    </row>
    <row r="15" spans="1:33" s="58" customFormat="1" ht="17.100000000000001" customHeight="1">
      <c r="A15" s="317" t="s">
        <v>93</v>
      </c>
      <c r="B15" s="94"/>
      <c r="C15" s="94"/>
      <c r="D15" s="94"/>
      <c r="E15" s="317" t="s">
        <v>94</v>
      </c>
      <c r="F15" s="51"/>
      <c r="G15" s="51"/>
      <c r="H15" s="323"/>
      <c r="I15" s="323"/>
      <c r="J15" s="323"/>
      <c r="K15" s="323"/>
      <c r="L15" s="51"/>
      <c r="M15" s="51"/>
      <c r="N15" s="51"/>
      <c r="O15" s="51"/>
      <c r="P15" s="51"/>
      <c r="Q15" s="51"/>
      <c r="R15" s="51"/>
      <c r="S15" s="51"/>
      <c r="T15" s="51"/>
      <c r="U15" s="51"/>
      <c r="V15" s="51"/>
      <c r="W15" s="51"/>
      <c r="X15" s="51"/>
      <c r="Y15" s="51"/>
      <c r="Z15" s="51"/>
      <c r="AA15" s="51"/>
      <c r="AB15" s="51"/>
      <c r="AC15" s="51"/>
      <c r="AD15" s="51"/>
      <c r="AE15" s="51"/>
      <c r="AF15" s="51"/>
      <c r="AG15" s="51"/>
    </row>
    <row r="16" spans="1:33" s="58" customFormat="1">
      <c r="A16" s="51"/>
      <c r="B16" s="51"/>
      <c r="C16" s="51"/>
      <c r="D16" s="51"/>
      <c r="E16" s="51"/>
      <c r="F16" s="51"/>
      <c r="G16" s="51"/>
      <c r="H16" s="323"/>
      <c r="I16" s="323"/>
      <c r="J16" s="323"/>
      <c r="K16" s="323"/>
      <c r="L16" s="51"/>
      <c r="M16" s="51"/>
      <c r="N16" s="51"/>
      <c r="O16" s="51"/>
      <c r="P16" s="51"/>
      <c r="Q16" s="51"/>
      <c r="R16" s="51"/>
      <c r="S16" s="51"/>
      <c r="T16" s="51"/>
      <c r="U16" s="51"/>
      <c r="V16" s="51"/>
      <c r="W16" s="51"/>
      <c r="X16" s="51"/>
      <c r="Y16" s="51"/>
      <c r="Z16" s="51"/>
      <c r="AA16" s="51"/>
      <c r="AB16" s="51"/>
      <c r="AC16" s="51"/>
      <c r="AD16" s="51"/>
      <c r="AE16" s="51"/>
      <c r="AF16" s="51"/>
      <c r="AG16" s="51"/>
    </row>
    <row r="17" spans="1:33" s="58" customFormat="1">
      <c r="A17" s="51"/>
      <c r="B17" s="51"/>
      <c r="C17" s="51"/>
      <c r="D17" s="51"/>
      <c r="E17" s="51"/>
      <c r="F17" s="51"/>
      <c r="G17" s="51"/>
      <c r="H17" s="323"/>
      <c r="I17" s="323"/>
      <c r="J17" s="323"/>
      <c r="K17" s="323"/>
      <c r="L17" s="51"/>
      <c r="M17" s="51"/>
      <c r="N17" s="51"/>
      <c r="O17" s="51"/>
      <c r="P17" s="51"/>
      <c r="Q17" s="51"/>
      <c r="R17" s="51"/>
      <c r="S17" s="51"/>
      <c r="T17" s="51"/>
      <c r="U17" s="51"/>
      <c r="V17" s="51"/>
      <c r="W17" s="51"/>
      <c r="X17" s="51"/>
      <c r="Y17" s="51"/>
      <c r="Z17" s="51"/>
      <c r="AA17" s="51"/>
      <c r="AB17" s="51"/>
      <c r="AC17" s="51"/>
      <c r="AD17" s="51"/>
      <c r="AE17" s="51"/>
      <c r="AF17" s="51"/>
      <c r="AG17" s="51"/>
    </row>
    <row r="18" spans="1:33" s="58" customFormat="1">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row>
    <row r="19" spans="1:33" s="58" customForma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row>
    <row r="20" spans="1:33" s="58" customFormat="1" ht="7.5" customHeigh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row>
    <row r="21" spans="1:33" s="58" customForma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row>
    <row r="22" spans="1:33" s="58" customForma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3" s="58" customForma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row>
    <row r="24" spans="1:33" s="58" customForma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s="58" customForma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row>
    <row r="26" spans="1:33" s="58" customForma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1:33" s="58" customForma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1:33" s="58" customForma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1:33" s="58" customForma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33" s="58" customForma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sheetData>
  <mergeCells count="4">
    <mergeCell ref="A2:E2"/>
    <mergeCell ref="A3:E3"/>
    <mergeCell ref="A4:E4"/>
    <mergeCell ref="F5:G5"/>
  </mergeCells>
  <printOptions horizontalCentered="1"/>
  <pageMargins left="0.23" right="0.5" top="0.5" bottom="0.5" header="0" footer="0.25"/>
  <pageSetup paperSize="9" scale="9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2"/>
  </sheetPr>
  <dimension ref="A1:AJ35"/>
  <sheetViews>
    <sheetView showGridLines="0" rightToLeft="1" tabSelected="1" view="pageBreakPreview" topLeftCell="A4" zoomScaleNormal="75" zoomScaleSheetLayoutView="100" workbookViewId="0">
      <selection activeCell="H22" sqref="H22"/>
    </sheetView>
  </sheetViews>
  <sheetFormatPr defaultColWidth="9.140625" defaultRowHeight="18.75"/>
  <cols>
    <col min="1" max="1" width="14.85546875" style="172" customWidth="1"/>
    <col min="2" max="10" width="11.7109375" style="172" customWidth="1"/>
    <col min="11" max="11" width="15" style="172" customWidth="1"/>
    <col min="12" max="36" width="9.140625" style="172"/>
    <col min="37" max="16384" width="9.140625" style="359"/>
  </cols>
  <sheetData>
    <row r="1" spans="1:36" ht="30" customHeight="1"/>
    <row r="2" spans="1:36" ht="50.25" customHeight="1"/>
    <row r="3" spans="1:36" s="361" customFormat="1" ht="24.95" customHeight="1">
      <c r="A3" s="593" t="s">
        <v>292</v>
      </c>
      <c r="B3" s="593"/>
      <c r="C3" s="593"/>
      <c r="D3" s="593"/>
      <c r="E3" s="593"/>
      <c r="F3" s="593"/>
      <c r="G3" s="593"/>
      <c r="H3" s="593"/>
      <c r="I3" s="593"/>
      <c r="J3" s="593"/>
      <c r="K3" s="593"/>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row>
    <row r="4" spans="1:36" s="362" customFormat="1" ht="16.5" customHeight="1">
      <c r="A4" s="593" t="s">
        <v>293</v>
      </c>
      <c r="B4" s="593"/>
      <c r="C4" s="593"/>
      <c r="D4" s="593"/>
      <c r="E4" s="593"/>
      <c r="F4" s="593"/>
      <c r="G4" s="593"/>
      <c r="H4" s="593"/>
      <c r="I4" s="593"/>
      <c r="J4" s="593"/>
      <c r="K4" s="593"/>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row>
    <row r="5" spans="1:36" s="362" customFormat="1" ht="18.75" customHeight="1">
      <c r="A5" s="363" t="s">
        <v>341</v>
      </c>
      <c r="B5" s="363"/>
      <c r="C5" s="363"/>
      <c r="D5" s="363"/>
      <c r="E5" s="363"/>
      <c r="F5" s="363"/>
      <c r="G5" s="363"/>
      <c r="H5" s="363"/>
      <c r="I5" s="363"/>
      <c r="J5" s="363"/>
      <c r="K5" s="363"/>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row>
    <row r="6" spans="1:36" s="367" customFormat="1" ht="15.75" customHeight="1">
      <c r="A6" s="364" t="s">
        <v>294</v>
      </c>
      <c r="B6" s="364"/>
      <c r="C6" s="364"/>
      <c r="D6" s="364"/>
      <c r="E6" s="364"/>
      <c r="F6" s="364"/>
      <c r="G6" s="364"/>
      <c r="H6" s="594"/>
      <c r="I6" s="594"/>
      <c r="J6" s="365"/>
      <c r="K6" s="366"/>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row>
    <row r="7" spans="1:36" s="367" customFormat="1" ht="35.25" customHeight="1">
      <c r="A7" s="546" t="s">
        <v>260</v>
      </c>
      <c r="B7" s="596">
        <v>2019</v>
      </c>
      <c r="C7" s="597"/>
      <c r="D7" s="598"/>
      <c r="E7" s="596" t="s">
        <v>17</v>
      </c>
      <c r="F7" s="597"/>
      <c r="G7" s="598"/>
      <c r="H7" s="596">
        <v>2021</v>
      </c>
      <c r="I7" s="597"/>
      <c r="J7" s="598"/>
      <c r="K7" s="599" t="s">
        <v>7</v>
      </c>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row>
    <row r="8" spans="1:36" s="367" customFormat="1" ht="69" customHeight="1">
      <c r="A8" s="595"/>
      <c r="B8" s="450" t="s">
        <v>295</v>
      </c>
      <c r="C8" s="450" t="s">
        <v>296</v>
      </c>
      <c r="D8" s="450" t="s">
        <v>297</v>
      </c>
      <c r="E8" s="602" t="s">
        <v>295</v>
      </c>
      <c r="F8" s="602" t="s">
        <v>296</v>
      </c>
      <c r="G8" s="602" t="s">
        <v>297</v>
      </c>
      <c r="H8" s="602" t="s">
        <v>295</v>
      </c>
      <c r="I8" s="602" t="s">
        <v>296</v>
      </c>
      <c r="J8" s="602" t="s">
        <v>297</v>
      </c>
      <c r="K8" s="600"/>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row>
    <row r="9" spans="1:36" s="367" customFormat="1" ht="22.5" customHeight="1">
      <c r="A9" s="547"/>
      <c r="B9" s="451"/>
      <c r="C9" s="451"/>
      <c r="D9" s="451"/>
      <c r="E9" s="603"/>
      <c r="F9" s="603"/>
      <c r="G9" s="603"/>
      <c r="H9" s="603"/>
      <c r="I9" s="603"/>
      <c r="J9" s="603"/>
      <c r="K9" s="601"/>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row>
    <row r="10" spans="1:36" s="370" customFormat="1" ht="68.25" customHeight="1">
      <c r="A10" s="491" t="s">
        <v>298</v>
      </c>
      <c r="B10" s="368">
        <v>11465</v>
      </c>
      <c r="C10" s="368">
        <v>103365991</v>
      </c>
      <c r="D10" s="368">
        <v>179856820</v>
      </c>
      <c r="E10" s="368">
        <v>11617</v>
      </c>
      <c r="F10" s="368">
        <v>63184168</v>
      </c>
      <c r="G10" s="368">
        <v>109940452</v>
      </c>
      <c r="H10" s="368">
        <v>10845</v>
      </c>
      <c r="I10" s="368">
        <v>88915740</v>
      </c>
      <c r="J10" s="368">
        <v>154713389</v>
      </c>
      <c r="K10" s="492" t="s">
        <v>28</v>
      </c>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row>
    <row r="11" spans="1:36" s="374" customFormat="1" ht="26.25" customHeight="1">
      <c r="A11" s="223" t="s">
        <v>426</v>
      </c>
      <c r="B11" s="224"/>
      <c r="C11" s="225"/>
      <c r="D11" s="225"/>
      <c r="F11" s="371"/>
      <c r="G11" s="371"/>
      <c r="H11" s="372"/>
      <c r="I11" s="372"/>
      <c r="J11" s="372"/>
      <c r="K11" s="490" t="s">
        <v>436</v>
      </c>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row>
    <row r="12" spans="1:36" s="377" customFormat="1" ht="17.100000000000001" customHeight="1">
      <c r="A12" s="193" t="s">
        <v>277</v>
      </c>
      <c r="B12" s="375"/>
      <c r="C12" s="375"/>
      <c r="D12" s="375"/>
      <c r="E12" s="376"/>
      <c r="F12" s="376"/>
      <c r="G12" s="376"/>
      <c r="H12" s="376"/>
      <c r="I12" s="376"/>
      <c r="J12" s="376"/>
      <c r="K12" s="193" t="s">
        <v>278</v>
      </c>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row>
    <row r="13" spans="1:36" s="367" customForma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row>
    <row r="14" spans="1:36" s="367" customForma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row>
    <row r="15" spans="1:36" s="367" customForma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row>
    <row r="16" spans="1:36" s="367" customForma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row>
    <row r="17" spans="1:36" s="367" customForma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row>
    <row r="18" spans="1:36" s="367" customFormat="1" ht="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row>
    <row r="19" spans="1:36" s="367" customFormat="1">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row>
    <row r="20" spans="1:36" s="367" customFormat="1">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row>
    <row r="21" spans="1:36" s="367" customFormat="1">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row>
    <row r="22" spans="1:36" s="367" customFormat="1">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row>
    <row r="23" spans="1:36" s="367" customForma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row>
    <row r="24" spans="1:36" s="367" customFormat="1">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row>
    <row r="25" spans="1:36" s="367" customFormat="1">
      <c r="A25" s="172"/>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row>
    <row r="26" spans="1:36" s="367" customFormat="1">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row>
    <row r="27" spans="1:36" s="367" customFormat="1">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row>
    <row r="28" spans="1:36" s="367" customFormat="1">
      <c r="A28" s="172"/>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row>
    <row r="29" spans="1:36" s="367" customFormat="1">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row>
    <row r="30" spans="1:36" s="367" customFormat="1">
      <c r="A30" s="172"/>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row>
    <row r="31" spans="1:36" s="367" customFormat="1">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row>
    <row r="32" spans="1:36" s="367" customFormat="1">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row>
    <row r="33" spans="1:36" s="367" customFormat="1">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row>
    <row r="34" spans="1:36" s="367" customFormat="1">
      <c r="A34" s="172"/>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row>
    <row r="35" spans="1:36" s="367" customFormat="1">
      <c r="A35" s="172"/>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row>
  </sheetData>
  <mergeCells count="14">
    <mergeCell ref="A3:K3"/>
    <mergeCell ref="A4:K4"/>
    <mergeCell ref="H6:I6"/>
    <mergeCell ref="A7:A9"/>
    <mergeCell ref="E7:G7"/>
    <mergeCell ref="H7:J7"/>
    <mergeCell ref="K7:K9"/>
    <mergeCell ref="J8:J9"/>
    <mergeCell ref="E8:E9"/>
    <mergeCell ref="F8:F9"/>
    <mergeCell ref="G8:G9"/>
    <mergeCell ref="H8:H9"/>
    <mergeCell ref="I8:I9"/>
    <mergeCell ref="B7:D7"/>
  </mergeCells>
  <printOptions horizontalCentered="1"/>
  <pageMargins left="0.55118110236220497" right="0.70866141732283505" top="0.511811023622047" bottom="0.511811023622047" header="0" footer="0.23622047244094499"/>
  <pageSetup paperSize="9" scale="9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2"/>
  </sheetPr>
  <dimension ref="A1:AG28"/>
  <sheetViews>
    <sheetView showGridLines="0" rightToLeft="1" tabSelected="1" view="pageBreakPreview" topLeftCell="A2" zoomScale="85" zoomScaleNormal="100" zoomScaleSheetLayoutView="85" workbookViewId="0">
      <selection activeCell="H22" sqref="H22"/>
    </sheetView>
  </sheetViews>
  <sheetFormatPr defaultColWidth="9.140625" defaultRowHeight="18.75"/>
  <cols>
    <col min="1" max="1" width="36.7109375" style="378" customWidth="1"/>
    <col min="2" max="4" width="24.140625" style="378" customWidth="1"/>
    <col min="5" max="5" width="36.42578125" style="378" customWidth="1"/>
    <col min="6" max="33" width="9.140625" style="378"/>
    <col min="34" max="16384" width="9.140625" style="379"/>
  </cols>
  <sheetData>
    <row r="1" spans="1:33" ht="86.25" customHeight="1"/>
    <row r="2" spans="1:33" ht="10.5" customHeight="1">
      <c r="A2" s="172"/>
      <c r="B2" s="172"/>
      <c r="C2" s="172"/>
      <c r="D2" s="172"/>
      <c r="E2" s="172"/>
    </row>
    <row r="3" spans="1:33" ht="22.5" customHeight="1">
      <c r="A3" s="604" t="s">
        <v>299</v>
      </c>
      <c r="B3" s="604"/>
      <c r="C3" s="604"/>
      <c r="D3" s="604"/>
      <c r="E3" s="604"/>
    </row>
    <row r="4" spans="1:33" ht="22.5" customHeight="1">
      <c r="A4" s="604" t="s">
        <v>300</v>
      </c>
      <c r="B4" s="604"/>
      <c r="C4" s="604"/>
      <c r="D4" s="604"/>
      <c r="E4" s="604"/>
    </row>
    <row r="5" spans="1:33" ht="22.5" customHeight="1">
      <c r="A5" s="605" t="s">
        <v>341</v>
      </c>
      <c r="B5" s="605"/>
      <c r="C5" s="605"/>
      <c r="D5" s="605"/>
      <c r="E5" s="605"/>
    </row>
    <row r="6" spans="1:33">
      <c r="A6" s="380"/>
      <c r="B6" s="380"/>
      <c r="C6" s="380"/>
      <c r="D6" s="380"/>
      <c r="E6" s="381"/>
    </row>
    <row r="7" spans="1:33" ht="21">
      <c r="A7" s="382" t="s">
        <v>301</v>
      </c>
      <c r="B7" s="380"/>
      <c r="C7" s="380"/>
      <c r="D7" s="380"/>
      <c r="E7" s="381"/>
    </row>
    <row r="8" spans="1:33" ht="4.5" customHeight="1">
      <c r="A8" s="383"/>
      <c r="B8" s="380"/>
      <c r="C8" s="380"/>
      <c r="D8" s="380"/>
      <c r="E8" s="172"/>
    </row>
    <row r="9" spans="1:33" ht="54" customHeight="1">
      <c r="A9" s="384" t="s">
        <v>302</v>
      </c>
      <c r="B9" s="385">
        <v>2019</v>
      </c>
      <c r="C9" s="385" t="s">
        <v>17</v>
      </c>
      <c r="D9" s="385">
        <v>2021</v>
      </c>
      <c r="E9" s="386" t="s">
        <v>7</v>
      </c>
    </row>
    <row r="10" spans="1:33" ht="90.75" customHeight="1">
      <c r="A10" s="387" t="s">
        <v>303</v>
      </c>
      <c r="B10" s="388">
        <v>6502121</v>
      </c>
      <c r="C10" s="388">
        <v>6052897</v>
      </c>
      <c r="D10" s="388">
        <v>6549897</v>
      </c>
      <c r="E10" s="389" t="s">
        <v>304</v>
      </c>
    </row>
    <row r="11" spans="1:33" ht="90.75" customHeight="1">
      <c r="A11" s="390" t="s">
        <v>305</v>
      </c>
      <c r="B11" s="391" t="s">
        <v>306</v>
      </c>
      <c r="C11" s="391">
        <v>1221641</v>
      </c>
      <c r="D11" s="391">
        <v>949569</v>
      </c>
      <c r="E11" s="392" t="s">
        <v>307</v>
      </c>
    </row>
    <row r="12" spans="1:33" ht="11.25" customHeight="1">
      <c r="A12" s="393"/>
      <c r="B12" s="393"/>
      <c r="C12" s="393"/>
      <c r="D12" s="393"/>
      <c r="E12" s="393"/>
    </row>
    <row r="13" spans="1:33" s="396" customFormat="1" ht="20.25" customHeight="1">
      <c r="A13" s="223" t="s">
        <v>426</v>
      </c>
      <c r="B13" s="224"/>
      <c r="C13" s="225"/>
      <c r="D13" s="225"/>
      <c r="E13" s="490" t="s">
        <v>436</v>
      </c>
      <c r="F13" s="371"/>
      <c r="G13" s="371"/>
      <c r="H13" s="372"/>
      <c r="I13" s="372"/>
      <c r="J13" s="372"/>
      <c r="L13" s="395"/>
      <c r="M13" s="395"/>
      <c r="N13" s="395"/>
      <c r="O13" s="395"/>
      <c r="P13" s="395"/>
      <c r="Q13" s="395"/>
      <c r="R13" s="395"/>
      <c r="S13" s="395"/>
      <c r="T13" s="395"/>
      <c r="U13" s="395"/>
      <c r="V13" s="395"/>
      <c r="W13" s="395"/>
      <c r="X13" s="395"/>
      <c r="Y13" s="395"/>
      <c r="Z13" s="395"/>
      <c r="AA13" s="395"/>
      <c r="AB13" s="395"/>
      <c r="AC13" s="395"/>
      <c r="AD13" s="395"/>
      <c r="AE13" s="395"/>
      <c r="AF13" s="395"/>
      <c r="AG13" s="395"/>
    </row>
    <row r="14" spans="1:33" ht="21">
      <c r="A14" s="375" t="s">
        <v>371</v>
      </c>
      <c r="B14" s="193"/>
      <c r="C14" s="193"/>
      <c r="D14" s="193"/>
      <c r="E14" s="394" t="s">
        <v>372</v>
      </c>
      <c r="G14" s="397"/>
    </row>
    <row r="15" spans="1:33">
      <c r="A15" s="395"/>
      <c r="B15" s="395"/>
      <c r="C15" s="395"/>
      <c r="D15" s="395"/>
      <c r="E15" s="395"/>
    </row>
    <row r="28" ht="7.5" customHeight="1"/>
  </sheetData>
  <mergeCells count="3">
    <mergeCell ref="A3:E3"/>
    <mergeCell ref="A4:E4"/>
    <mergeCell ref="A5:E5"/>
  </mergeCells>
  <printOptions horizontalCentered="1"/>
  <pageMargins left="0.70866141732283505" right="0.70866141732283505" top="0.74803149606299202" bottom="0.74803149606299202" header="0.31496062992126" footer="0.31496062992126"/>
  <pageSetup paperSize="1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2"/>
  </sheetPr>
  <dimension ref="A1:AG21"/>
  <sheetViews>
    <sheetView showGridLines="0" rightToLeft="1" tabSelected="1" view="pageBreakPreview" topLeftCell="A5" zoomScaleNormal="100" zoomScaleSheetLayoutView="100" workbookViewId="0">
      <selection activeCell="H22" sqref="H22"/>
    </sheetView>
  </sheetViews>
  <sheetFormatPr defaultColWidth="9.140625" defaultRowHeight="18.75"/>
  <cols>
    <col min="1" max="4" width="34.140625" style="378" customWidth="1"/>
    <col min="5" max="33" width="9.140625" style="378"/>
    <col min="34" max="16384" width="9.140625" style="379"/>
  </cols>
  <sheetData>
    <row r="1" spans="1:33" ht="78" customHeight="1"/>
    <row r="2" spans="1:33" ht="8.25" hidden="1" customHeight="1">
      <c r="A2" s="607"/>
      <c r="B2" s="604"/>
      <c r="C2" s="604"/>
      <c r="D2" s="607"/>
    </row>
    <row r="3" spans="1:33" ht="15" hidden="1" customHeight="1">
      <c r="A3" s="608"/>
      <c r="B3" s="608"/>
      <c r="C3" s="608"/>
      <c r="D3" s="608"/>
    </row>
    <row r="4" spans="1:33" ht="24" hidden="1" customHeight="1">
      <c r="A4" s="606"/>
      <c r="B4" s="606"/>
      <c r="C4" s="606"/>
      <c r="D4" s="606"/>
    </row>
    <row r="5" spans="1:33" ht="23.25" customHeight="1">
      <c r="A5" s="608" t="s">
        <v>308</v>
      </c>
      <c r="B5" s="609"/>
      <c r="C5" s="609"/>
      <c r="D5" s="608"/>
    </row>
    <row r="6" spans="1:33" ht="23.25" customHeight="1">
      <c r="A6" s="608" t="s">
        <v>309</v>
      </c>
      <c r="B6" s="608"/>
      <c r="C6" s="608"/>
      <c r="D6" s="608"/>
    </row>
    <row r="7" spans="1:33" ht="23.25" customHeight="1">
      <c r="A7" s="606" t="s">
        <v>341</v>
      </c>
      <c r="B7" s="606"/>
      <c r="C7" s="606"/>
      <c r="D7" s="606"/>
    </row>
    <row r="8" spans="1:33" ht="12.75" customHeight="1">
      <c r="A8" s="398"/>
      <c r="B8" s="398"/>
      <c r="C8" s="398"/>
      <c r="D8" s="360"/>
    </row>
    <row r="9" spans="1:33" ht="25.5" customHeight="1">
      <c r="A9" s="174" t="s">
        <v>310</v>
      </c>
      <c r="B9" s="398"/>
      <c r="C9" s="398"/>
      <c r="D9" s="360"/>
    </row>
    <row r="10" spans="1:33" ht="35.25" customHeight="1">
      <c r="A10" s="610" t="s">
        <v>311</v>
      </c>
      <c r="B10" s="611" t="s">
        <v>312</v>
      </c>
      <c r="C10" s="612"/>
      <c r="D10" s="612"/>
    </row>
    <row r="11" spans="1:33" ht="27.75" customHeight="1">
      <c r="A11" s="610"/>
      <c r="B11" s="399" t="s">
        <v>313</v>
      </c>
      <c r="C11" s="399" t="s">
        <v>314</v>
      </c>
      <c r="D11" s="400" t="s">
        <v>25</v>
      </c>
    </row>
    <row r="12" spans="1:33" ht="27.75" customHeight="1">
      <c r="A12" s="610"/>
      <c r="B12" s="401" t="s">
        <v>315</v>
      </c>
      <c r="C12" s="401" t="s">
        <v>316</v>
      </c>
      <c r="D12" s="402" t="s">
        <v>28</v>
      </c>
    </row>
    <row r="13" spans="1:33" ht="53.25" customHeight="1">
      <c r="A13" s="403">
        <v>2019</v>
      </c>
      <c r="B13" s="404">
        <v>91035.677459623214</v>
      </c>
      <c r="C13" s="404">
        <v>569366</v>
      </c>
      <c r="D13" s="405">
        <v>660401.6774596232</v>
      </c>
    </row>
    <row r="14" spans="1:33" s="409" customFormat="1" ht="53.25" customHeight="1">
      <c r="A14" s="406" t="s">
        <v>12</v>
      </c>
      <c r="B14" s="407">
        <v>84306</v>
      </c>
      <c r="C14" s="407">
        <v>591893</v>
      </c>
      <c r="D14" s="408">
        <v>676199</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row>
    <row r="15" spans="1:33" s="409" customFormat="1" ht="53.25" customHeight="1">
      <c r="A15" s="410">
        <v>2021</v>
      </c>
      <c r="B15" s="411">
        <v>95166</v>
      </c>
      <c r="C15" s="411">
        <v>765541</v>
      </c>
      <c r="D15" s="412">
        <f>SUM(B15:C15)</f>
        <v>860707</v>
      </c>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row>
    <row r="16" spans="1:33" s="409" customFormat="1" ht="11.25" customHeight="1">
      <c r="A16" s="413"/>
      <c r="B16" s="414"/>
      <c r="C16" s="415"/>
      <c r="D16" s="415"/>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row>
    <row r="17" spans="1:33" s="409" customFormat="1" ht="12.75" hidden="1" customHeight="1">
      <c r="A17" s="413"/>
      <c r="B17" s="414"/>
      <c r="C17" s="415"/>
      <c r="D17" s="415"/>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row>
    <row r="18" spans="1:33" s="409" customFormat="1" ht="35.25" customHeight="1">
      <c r="A18" s="613" t="s">
        <v>317</v>
      </c>
      <c r="B18" s="613"/>
      <c r="C18" s="614" t="s">
        <v>318</v>
      </c>
      <c r="D18" s="614"/>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row>
    <row r="19" spans="1:33">
      <c r="A19" s="291" t="s">
        <v>439</v>
      </c>
      <c r="B19" s="395"/>
      <c r="C19" s="395"/>
      <c r="D19" s="292" t="s">
        <v>441</v>
      </c>
    </row>
    <row r="20" spans="1:33" s="409" customFormat="1">
      <c r="A20" s="375" t="s">
        <v>371</v>
      </c>
      <c r="B20" s="394"/>
      <c r="C20" s="615" t="s">
        <v>372</v>
      </c>
      <c r="D20" s="615"/>
      <c r="E20" s="380"/>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row>
    <row r="21" spans="1:33">
      <c r="A21" s="395"/>
      <c r="B21" s="395"/>
      <c r="C21" s="395"/>
      <c r="D21" s="395"/>
    </row>
  </sheetData>
  <mergeCells count="11">
    <mergeCell ref="A10:A12"/>
    <mergeCell ref="B10:D10"/>
    <mergeCell ref="A18:B18"/>
    <mergeCell ref="C18:D18"/>
    <mergeCell ref="C20:D20"/>
    <mergeCell ref="A7:D7"/>
    <mergeCell ref="A2:D2"/>
    <mergeCell ref="A3:D3"/>
    <mergeCell ref="A4:D4"/>
    <mergeCell ref="A5:D5"/>
    <mergeCell ref="A6:D6"/>
  </mergeCells>
  <printOptions horizontalCentered="1"/>
  <pageMargins left="0.70866141732283505" right="0.70866141732283505" top="0.74803149606299202" bottom="0.74803149606299202" header="0.31496062992126" footer="0.31496062992126"/>
  <pageSetup paperSize="12"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143BD-49E7-4E7D-89A2-B9CBAEF0810F}">
  <sheetPr>
    <tabColor theme="0"/>
  </sheetPr>
  <dimension ref="A1:AG28"/>
  <sheetViews>
    <sheetView showGridLines="0" rightToLeft="1" tabSelected="1" view="pageBreakPreview" zoomScale="80" zoomScaleNormal="100" zoomScaleSheetLayoutView="80" workbookViewId="0">
      <selection activeCell="H22" sqref="H22"/>
    </sheetView>
  </sheetViews>
  <sheetFormatPr defaultColWidth="9.140625" defaultRowHeight="18.75"/>
  <cols>
    <col min="1" max="1" width="36.7109375" style="378" customWidth="1"/>
    <col min="2" max="4" width="24.140625" style="378" customWidth="1"/>
    <col min="5" max="5" width="36.42578125" style="378" customWidth="1"/>
    <col min="6" max="33" width="9.140625" style="378"/>
    <col min="34" max="16384" width="9.140625" style="379"/>
  </cols>
  <sheetData>
    <row r="1" spans="1:33" ht="60" customHeight="1"/>
    <row r="2" spans="1:33" ht="10.5" customHeight="1">
      <c r="A2" s="172"/>
      <c r="B2" s="172"/>
      <c r="C2" s="172"/>
      <c r="D2" s="172"/>
      <c r="E2" s="172"/>
    </row>
    <row r="3" spans="1:33" ht="22.5" customHeight="1">
      <c r="A3" s="604" t="s">
        <v>365</v>
      </c>
      <c r="B3" s="604"/>
      <c r="C3" s="604"/>
      <c r="D3" s="604"/>
      <c r="E3" s="604"/>
    </row>
    <row r="4" spans="1:33" ht="22.5" customHeight="1">
      <c r="A4" s="604" t="s">
        <v>366</v>
      </c>
      <c r="B4" s="604"/>
      <c r="C4" s="604"/>
      <c r="D4" s="604"/>
      <c r="E4" s="604"/>
    </row>
    <row r="5" spans="1:33" ht="22.5" customHeight="1">
      <c r="A5" s="605" t="s">
        <v>341</v>
      </c>
      <c r="B5" s="605"/>
      <c r="C5" s="605"/>
      <c r="D5" s="605"/>
      <c r="E5" s="605"/>
    </row>
    <row r="6" spans="1:33">
      <c r="A6" s="380"/>
      <c r="B6" s="380"/>
      <c r="C6" s="380"/>
      <c r="D6" s="380"/>
      <c r="E6" s="381"/>
    </row>
    <row r="7" spans="1:33" ht="21">
      <c r="A7" s="382" t="s">
        <v>373</v>
      </c>
      <c r="B7" s="380"/>
      <c r="C7" s="380"/>
      <c r="D7" s="380"/>
      <c r="E7" s="381"/>
    </row>
    <row r="8" spans="1:33" ht="4.5" customHeight="1">
      <c r="A8" s="383"/>
      <c r="B8" s="380"/>
      <c r="C8" s="380"/>
      <c r="D8" s="380"/>
      <c r="E8" s="172"/>
    </row>
    <row r="9" spans="1:33" ht="54" customHeight="1">
      <c r="A9" s="384" t="s">
        <v>302</v>
      </c>
      <c r="B9" s="385">
        <v>2019</v>
      </c>
      <c r="C9" s="385" t="s">
        <v>17</v>
      </c>
      <c r="D9" s="385">
        <v>2021</v>
      </c>
      <c r="E9" s="386" t="s">
        <v>7</v>
      </c>
    </row>
    <row r="10" spans="1:33" ht="90.75" customHeight="1">
      <c r="A10" s="387" t="s">
        <v>367</v>
      </c>
      <c r="B10" s="388">
        <v>3671894</v>
      </c>
      <c r="C10" s="388">
        <v>3805737</v>
      </c>
      <c r="D10" s="516">
        <v>4184248</v>
      </c>
      <c r="E10" s="389" t="s">
        <v>368</v>
      </c>
    </row>
    <row r="11" spans="1:33" ht="90.75" customHeight="1">
      <c r="A11" s="390" t="s">
        <v>369</v>
      </c>
      <c r="B11" s="391">
        <v>567649</v>
      </c>
      <c r="C11" s="391">
        <v>576847</v>
      </c>
      <c r="D11" s="517">
        <v>674296</v>
      </c>
      <c r="E11" s="392" t="s">
        <v>370</v>
      </c>
    </row>
    <row r="12" spans="1:33" ht="11.25" customHeight="1">
      <c r="A12" s="393"/>
      <c r="B12" s="393"/>
      <c r="C12" s="393"/>
      <c r="D12" s="393"/>
      <c r="E12" s="393"/>
    </row>
    <row r="13" spans="1:33" s="396" customFormat="1" ht="20.25" customHeight="1">
      <c r="A13" s="223" t="s">
        <v>426</v>
      </c>
      <c r="B13" s="224"/>
      <c r="C13" s="225"/>
      <c r="D13" s="225"/>
      <c r="E13" s="490" t="s">
        <v>436</v>
      </c>
      <c r="F13" s="371"/>
      <c r="G13" s="371"/>
      <c r="H13" s="372"/>
      <c r="I13" s="372"/>
      <c r="J13" s="372"/>
      <c r="L13" s="395"/>
      <c r="M13" s="395"/>
      <c r="N13" s="395"/>
      <c r="O13" s="395"/>
      <c r="P13" s="395"/>
      <c r="Q13" s="395"/>
      <c r="R13" s="395"/>
      <c r="S13" s="395"/>
      <c r="T13" s="395"/>
      <c r="U13" s="395"/>
      <c r="V13" s="395"/>
      <c r="W13" s="395"/>
      <c r="X13" s="395"/>
      <c r="Y13" s="395"/>
      <c r="Z13" s="395"/>
      <c r="AA13" s="395"/>
      <c r="AB13" s="395"/>
      <c r="AC13" s="395"/>
      <c r="AD13" s="395"/>
      <c r="AE13" s="395"/>
      <c r="AF13" s="395"/>
      <c r="AG13" s="395"/>
    </row>
    <row r="14" spans="1:33" ht="21">
      <c r="A14" s="375" t="s">
        <v>371</v>
      </c>
      <c r="B14" s="193"/>
      <c r="C14" s="193"/>
      <c r="D14" s="193"/>
      <c r="E14" s="458" t="s">
        <v>372</v>
      </c>
      <c r="G14" s="397"/>
    </row>
    <row r="15" spans="1:33">
      <c r="A15" s="395"/>
      <c r="B15" s="395"/>
      <c r="C15" s="395"/>
      <c r="D15" s="395"/>
      <c r="E15" s="395"/>
    </row>
    <row r="28" ht="7.5" customHeight="1"/>
  </sheetData>
  <mergeCells count="3">
    <mergeCell ref="A3:E3"/>
    <mergeCell ref="A4:E4"/>
    <mergeCell ref="A5:E5"/>
  </mergeCells>
  <printOptions horizontalCentered="1"/>
  <pageMargins left="0.70866141732283505" right="0.70866141732283505" top="0.74803149606299202" bottom="0.74803149606299202" header="0.31496062992126" footer="0.31496062992126"/>
  <pageSetup paperSize="1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sheetPr>
  <dimension ref="A1:AG108"/>
  <sheetViews>
    <sheetView showGridLines="0" rightToLeft="1" tabSelected="1" view="pageBreakPreview" zoomScale="85" zoomScaleNormal="75" zoomScaleSheetLayoutView="85" workbookViewId="0">
      <selection activeCell="H22" sqref="H22"/>
    </sheetView>
  </sheetViews>
  <sheetFormatPr defaultColWidth="9" defaultRowHeight="18.75"/>
  <cols>
    <col min="1" max="1" width="7.85546875" style="1" customWidth="1"/>
    <col min="2" max="13" width="9.85546875" style="1" customWidth="1"/>
    <col min="14" max="33" width="9" style="1"/>
    <col min="34" max="16384" width="9" style="2"/>
  </cols>
  <sheetData>
    <row r="1" spans="1:33" ht="69" customHeight="1"/>
    <row r="2" spans="1:33" s="4" customFormat="1" ht="22.5" customHeight="1">
      <c r="A2" s="518" t="s">
        <v>15</v>
      </c>
      <c r="B2" s="518"/>
      <c r="C2" s="518"/>
      <c r="D2" s="518"/>
      <c r="E2" s="518"/>
      <c r="F2" s="518"/>
      <c r="G2" s="518"/>
      <c r="H2" s="518"/>
      <c r="I2" s="518"/>
      <c r="J2" s="518"/>
      <c r="K2" s="518"/>
      <c r="L2" s="518"/>
      <c r="M2" s="518"/>
      <c r="N2" s="3"/>
      <c r="O2" s="3"/>
      <c r="P2" s="3"/>
      <c r="Q2" s="3"/>
      <c r="R2" s="3"/>
      <c r="S2" s="3"/>
      <c r="T2" s="3"/>
      <c r="U2" s="3"/>
      <c r="V2" s="3"/>
      <c r="W2" s="3"/>
      <c r="X2" s="3"/>
      <c r="Y2" s="3"/>
      <c r="Z2" s="3"/>
      <c r="AA2" s="3"/>
      <c r="AB2" s="3"/>
      <c r="AC2" s="3"/>
      <c r="AD2" s="3"/>
      <c r="AE2" s="3"/>
      <c r="AF2" s="3"/>
      <c r="AG2" s="3"/>
    </row>
    <row r="3" spans="1:33" s="5" customFormat="1" ht="24.95" customHeight="1">
      <c r="A3" s="518" t="s">
        <v>427</v>
      </c>
      <c r="B3" s="518"/>
      <c r="C3" s="518"/>
      <c r="D3" s="518"/>
      <c r="E3" s="518"/>
      <c r="F3" s="518"/>
      <c r="G3" s="518"/>
      <c r="H3" s="518"/>
      <c r="I3" s="518"/>
      <c r="J3" s="518"/>
      <c r="K3" s="518"/>
      <c r="L3" s="518"/>
      <c r="M3" s="518"/>
      <c r="N3" s="3"/>
      <c r="O3" s="3"/>
      <c r="P3" s="3"/>
      <c r="Q3" s="3"/>
      <c r="R3" s="3"/>
      <c r="S3" s="3"/>
      <c r="T3" s="3"/>
      <c r="U3" s="3"/>
      <c r="V3" s="3"/>
      <c r="W3" s="3"/>
      <c r="X3" s="3"/>
      <c r="Y3" s="3"/>
      <c r="Z3" s="3"/>
      <c r="AA3" s="3"/>
      <c r="AB3" s="3"/>
      <c r="AC3" s="3"/>
      <c r="AD3" s="3"/>
      <c r="AE3" s="3"/>
      <c r="AF3" s="3"/>
      <c r="AG3" s="3"/>
    </row>
    <row r="4" spans="1:33" s="5" customFormat="1" ht="24.95" customHeight="1">
      <c r="A4" s="518" t="s">
        <v>342</v>
      </c>
      <c r="B4" s="518"/>
      <c r="C4" s="518"/>
      <c r="D4" s="518"/>
      <c r="E4" s="518"/>
      <c r="F4" s="518"/>
      <c r="G4" s="518"/>
      <c r="H4" s="518"/>
      <c r="I4" s="518"/>
      <c r="J4" s="518"/>
      <c r="K4" s="518"/>
      <c r="L4" s="518"/>
      <c r="M4" s="518"/>
      <c r="N4" s="3"/>
      <c r="O4" s="3"/>
      <c r="P4" s="3"/>
      <c r="Q4" s="3"/>
      <c r="R4" s="3"/>
      <c r="S4" s="3"/>
      <c r="T4" s="3"/>
      <c r="U4" s="3"/>
      <c r="V4" s="3"/>
      <c r="W4" s="3"/>
      <c r="X4" s="3"/>
      <c r="Y4" s="3"/>
      <c r="Z4" s="3"/>
      <c r="AA4" s="3"/>
      <c r="AB4" s="3"/>
      <c r="AC4" s="3"/>
      <c r="AD4" s="3"/>
      <c r="AE4" s="3"/>
      <c r="AF4" s="3"/>
      <c r="AG4" s="3"/>
    </row>
    <row r="5" spans="1:33" s="36" customFormat="1" ht="2.25" customHeight="1">
      <c r="A5" s="1"/>
      <c r="B5" s="1"/>
      <c r="C5" s="1"/>
      <c r="D5" s="1"/>
      <c r="E5" s="1"/>
      <c r="F5" s="1"/>
      <c r="G5" s="1"/>
      <c r="H5" s="1"/>
      <c r="I5" s="1"/>
      <c r="J5" s="1"/>
      <c r="K5" s="1"/>
      <c r="L5" s="1"/>
      <c r="M5" s="46"/>
      <c r="N5" s="1"/>
      <c r="O5" s="1"/>
      <c r="P5" s="1"/>
      <c r="Q5" s="1"/>
      <c r="R5" s="1"/>
      <c r="S5" s="1"/>
      <c r="T5" s="1"/>
      <c r="U5" s="1"/>
      <c r="V5" s="1"/>
      <c r="W5" s="1"/>
      <c r="X5" s="1"/>
      <c r="Y5" s="1"/>
      <c r="Z5" s="1"/>
      <c r="AA5" s="1"/>
      <c r="AB5" s="1"/>
      <c r="AC5" s="1"/>
      <c r="AD5" s="1"/>
      <c r="AE5" s="1"/>
      <c r="AF5" s="1"/>
      <c r="AG5" s="1"/>
    </row>
    <row r="6" spans="1:33" s="11" customFormat="1" ht="24.95" customHeight="1">
      <c r="A6" s="6" t="s">
        <v>16</v>
      </c>
      <c r="B6" s="7"/>
      <c r="C6" s="7"/>
      <c r="D6" s="8"/>
      <c r="E6" s="8"/>
      <c r="F6" s="8"/>
      <c r="G6" s="8"/>
      <c r="H6" s="8"/>
      <c r="I6" s="8"/>
      <c r="J6" s="8"/>
      <c r="K6" s="8"/>
      <c r="L6" s="8"/>
      <c r="M6" s="8"/>
      <c r="N6" s="9"/>
      <c r="O6" s="8"/>
      <c r="P6" s="8"/>
      <c r="Q6" s="8"/>
      <c r="R6" s="8"/>
      <c r="S6" s="8"/>
      <c r="T6" s="10"/>
      <c r="U6" s="10"/>
      <c r="V6" s="10"/>
      <c r="W6" s="10"/>
      <c r="X6" s="10"/>
      <c r="Y6" s="10"/>
      <c r="Z6" s="10"/>
      <c r="AA6" s="10"/>
      <c r="AB6" s="10"/>
      <c r="AC6" s="10"/>
      <c r="AD6" s="10"/>
      <c r="AE6" s="10"/>
      <c r="AF6" s="10"/>
      <c r="AG6" s="10"/>
    </row>
    <row r="7" spans="1:33" s="15" customFormat="1" ht="48.75" customHeight="1">
      <c r="A7" s="12" t="s">
        <v>2</v>
      </c>
      <c r="B7" s="519" t="s">
        <v>3</v>
      </c>
      <c r="C7" s="520"/>
      <c r="D7" s="521"/>
      <c r="E7" s="519" t="s">
        <v>4</v>
      </c>
      <c r="F7" s="520"/>
      <c r="G7" s="521"/>
      <c r="H7" s="519" t="s">
        <v>5</v>
      </c>
      <c r="I7" s="520"/>
      <c r="J7" s="521"/>
      <c r="K7" s="519" t="s">
        <v>6</v>
      </c>
      <c r="L7" s="520"/>
      <c r="M7" s="520"/>
      <c r="N7" s="13"/>
      <c r="O7" s="14"/>
      <c r="P7" s="14"/>
      <c r="Q7" s="14"/>
      <c r="R7" s="14"/>
      <c r="S7" s="14"/>
      <c r="T7" s="14"/>
      <c r="U7" s="14"/>
      <c r="V7" s="14"/>
      <c r="W7" s="14"/>
      <c r="X7" s="14"/>
      <c r="Y7" s="14"/>
      <c r="Z7" s="14"/>
      <c r="AA7" s="14"/>
      <c r="AB7" s="14"/>
      <c r="AC7" s="14"/>
      <c r="AD7" s="14"/>
      <c r="AE7" s="14"/>
      <c r="AF7" s="14"/>
      <c r="AG7" s="14"/>
    </row>
    <row r="8" spans="1:33" s="19" customFormat="1" ht="51" customHeight="1">
      <c r="A8" s="16" t="s">
        <v>7</v>
      </c>
      <c r="B8" s="17" t="s">
        <v>8</v>
      </c>
      <c r="C8" s="17" t="s">
        <v>9</v>
      </c>
      <c r="D8" s="17" t="s">
        <v>10</v>
      </c>
      <c r="E8" s="17" t="s">
        <v>8</v>
      </c>
      <c r="F8" s="17" t="s">
        <v>9</v>
      </c>
      <c r="G8" s="17" t="s">
        <v>10</v>
      </c>
      <c r="H8" s="17" t="s">
        <v>8</v>
      </c>
      <c r="I8" s="17" t="s">
        <v>9</v>
      </c>
      <c r="J8" s="17" t="s">
        <v>10</v>
      </c>
      <c r="K8" s="17" t="s">
        <v>8</v>
      </c>
      <c r="L8" s="17" t="s">
        <v>9</v>
      </c>
      <c r="M8" s="18" t="s">
        <v>10</v>
      </c>
      <c r="N8" s="13"/>
      <c r="O8" s="14"/>
      <c r="P8" s="14"/>
      <c r="Q8" s="14"/>
      <c r="R8" s="14"/>
      <c r="S8" s="14"/>
      <c r="T8" s="14"/>
      <c r="U8" s="14"/>
      <c r="V8" s="14"/>
      <c r="W8" s="14"/>
      <c r="X8" s="14"/>
      <c r="Y8" s="14"/>
      <c r="Z8" s="14"/>
      <c r="AA8" s="14"/>
      <c r="AB8" s="14"/>
      <c r="AC8" s="14"/>
      <c r="AD8" s="14"/>
      <c r="AE8" s="14"/>
      <c r="AF8" s="14"/>
      <c r="AG8" s="14"/>
    </row>
    <row r="9" spans="1:33" s="19" customFormat="1" ht="51" customHeight="1">
      <c r="A9" s="47">
        <v>2019</v>
      </c>
      <c r="B9" s="48">
        <v>9669</v>
      </c>
      <c r="C9" s="48">
        <v>9342</v>
      </c>
      <c r="D9" s="49">
        <v>19011</v>
      </c>
      <c r="E9" s="48">
        <v>14598</v>
      </c>
      <c r="F9" s="48">
        <v>14834</v>
      </c>
      <c r="G9" s="49">
        <v>29432</v>
      </c>
      <c r="H9" s="48">
        <v>295</v>
      </c>
      <c r="I9" s="48">
        <v>311</v>
      </c>
      <c r="J9" s="49">
        <v>606</v>
      </c>
      <c r="K9" s="49">
        <v>24562</v>
      </c>
      <c r="L9" s="49">
        <v>24487</v>
      </c>
      <c r="M9" s="49">
        <v>49049</v>
      </c>
      <c r="N9" s="13"/>
      <c r="O9" s="14"/>
      <c r="P9" s="14"/>
      <c r="Q9" s="14"/>
      <c r="R9" s="14"/>
      <c r="S9" s="14"/>
      <c r="T9" s="14"/>
      <c r="U9" s="14"/>
      <c r="V9" s="14"/>
      <c r="W9" s="14"/>
      <c r="X9" s="14"/>
      <c r="Y9" s="14"/>
      <c r="Z9" s="14"/>
      <c r="AA9" s="14"/>
      <c r="AB9" s="14"/>
      <c r="AC9" s="14"/>
      <c r="AD9" s="14"/>
      <c r="AE9" s="14"/>
      <c r="AF9" s="14"/>
      <c r="AG9" s="14"/>
    </row>
    <row r="10" spans="1:33" s="24" customFormat="1" ht="72.95" customHeight="1">
      <c r="A10" s="47" t="s">
        <v>17</v>
      </c>
      <c r="B10" s="48">
        <v>5172</v>
      </c>
      <c r="C10" s="48">
        <v>4985</v>
      </c>
      <c r="D10" s="49">
        <v>10157</v>
      </c>
      <c r="E10" s="48">
        <v>8468</v>
      </c>
      <c r="F10" s="48">
        <v>8453</v>
      </c>
      <c r="G10" s="49">
        <v>16921</v>
      </c>
      <c r="H10" s="48">
        <v>40</v>
      </c>
      <c r="I10" s="48">
        <v>45</v>
      </c>
      <c r="J10" s="49">
        <v>85</v>
      </c>
      <c r="K10" s="49">
        <v>13680</v>
      </c>
      <c r="L10" s="49">
        <v>13483</v>
      </c>
      <c r="M10" s="49">
        <v>27163</v>
      </c>
      <c r="N10" s="22"/>
      <c r="O10" s="23"/>
      <c r="P10" s="23"/>
      <c r="Q10" s="23"/>
      <c r="R10" s="23"/>
      <c r="S10" s="23"/>
      <c r="T10" s="23"/>
      <c r="U10" s="23"/>
      <c r="V10" s="23"/>
      <c r="W10" s="23"/>
      <c r="X10" s="23"/>
      <c r="Y10" s="23"/>
      <c r="Z10" s="23"/>
      <c r="AA10" s="23"/>
      <c r="AB10" s="23"/>
      <c r="AC10" s="23"/>
      <c r="AD10" s="23"/>
      <c r="AE10" s="23"/>
      <c r="AF10" s="23"/>
      <c r="AG10" s="23"/>
    </row>
    <row r="11" spans="1:33" s="29" customFormat="1" ht="72.95" customHeight="1">
      <c r="A11" s="477">
        <v>2021</v>
      </c>
      <c r="B11" s="478">
        <v>4995</v>
      </c>
      <c r="C11" s="478">
        <v>4805</v>
      </c>
      <c r="D11" s="479">
        <f>SUM(B11:C11)</f>
        <v>9800</v>
      </c>
      <c r="E11" s="478">
        <v>10870</v>
      </c>
      <c r="F11" s="478">
        <v>10969</v>
      </c>
      <c r="G11" s="479">
        <f>SUM(E11:F11)</f>
        <v>21839</v>
      </c>
      <c r="H11" s="478">
        <v>196</v>
      </c>
      <c r="I11" s="478">
        <v>205</v>
      </c>
      <c r="J11" s="479">
        <f>SUM(H11:I11)</f>
        <v>401</v>
      </c>
      <c r="K11" s="479">
        <f>SUM(B11,E11,H11)</f>
        <v>16061</v>
      </c>
      <c r="L11" s="479">
        <f>SUM(C11,F11,I11)</f>
        <v>15979</v>
      </c>
      <c r="M11" s="479">
        <f>SUM(K11:L11)</f>
        <v>32040</v>
      </c>
      <c r="N11" s="28"/>
      <c r="O11" s="22"/>
      <c r="P11" s="28"/>
      <c r="Q11" s="22"/>
      <c r="R11" s="22"/>
      <c r="S11" s="22"/>
      <c r="T11" s="22"/>
      <c r="U11" s="22"/>
      <c r="V11" s="22"/>
      <c r="W11" s="22"/>
      <c r="X11" s="22"/>
      <c r="Y11" s="22"/>
      <c r="Z11" s="22"/>
      <c r="AA11" s="22"/>
      <c r="AB11" s="22"/>
      <c r="AC11" s="22"/>
      <c r="AD11" s="22"/>
      <c r="AE11" s="22"/>
      <c r="AF11" s="22"/>
      <c r="AG11" s="22"/>
    </row>
    <row r="12" spans="1:33" s="36" customFormat="1" ht="9.6" customHeight="1">
      <c r="A12" s="38"/>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s="36" customFormat="1" ht="15.95" customHeight="1">
      <c r="A13" s="50" t="s">
        <v>426</v>
      </c>
      <c r="B13" s="38"/>
      <c r="C13" s="38"/>
      <c r="D13" s="38"/>
      <c r="E13" s="38"/>
      <c r="F13" s="38"/>
      <c r="G13" s="38"/>
      <c r="H13" s="38"/>
      <c r="I13" s="38"/>
      <c r="J13" s="38"/>
      <c r="K13" s="38"/>
      <c r="L13" s="38"/>
      <c r="M13" s="39" t="s">
        <v>428</v>
      </c>
      <c r="N13" s="1"/>
      <c r="O13" s="1"/>
      <c r="P13" s="1"/>
      <c r="Q13" s="1"/>
      <c r="R13" s="1"/>
      <c r="S13" s="1"/>
      <c r="T13" s="1"/>
      <c r="U13" s="1"/>
      <c r="V13" s="1"/>
      <c r="W13" s="1"/>
      <c r="X13" s="1"/>
      <c r="Y13" s="1"/>
      <c r="Z13" s="1"/>
      <c r="AA13" s="1"/>
      <c r="AB13" s="1"/>
      <c r="AC13" s="1"/>
      <c r="AD13" s="1"/>
      <c r="AE13" s="1"/>
      <c r="AF13" s="1"/>
      <c r="AG13" s="1"/>
    </row>
    <row r="14" spans="1:33" s="42" customFormat="1" ht="15.95" customHeight="1">
      <c r="A14" s="40" t="s">
        <v>13</v>
      </c>
      <c r="B14" s="41"/>
      <c r="C14" s="41"/>
      <c r="D14" s="38"/>
      <c r="E14" s="38"/>
      <c r="F14" s="38"/>
      <c r="G14" s="38"/>
      <c r="H14" s="38"/>
      <c r="I14" s="38"/>
      <c r="J14" s="38"/>
      <c r="K14" s="38"/>
      <c r="L14" s="38"/>
      <c r="M14" s="39" t="s">
        <v>18</v>
      </c>
      <c r="N14" s="38"/>
      <c r="O14" s="38"/>
      <c r="P14" s="38"/>
      <c r="Q14" s="38"/>
      <c r="R14" s="38"/>
      <c r="S14" s="38"/>
      <c r="T14" s="38"/>
      <c r="U14" s="38"/>
      <c r="V14" s="38"/>
      <c r="W14" s="38"/>
      <c r="X14" s="38"/>
      <c r="Y14" s="38"/>
      <c r="Z14" s="38"/>
      <c r="AA14" s="38"/>
      <c r="AB14" s="38"/>
      <c r="AC14" s="38"/>
      <c r="AD14" s="38"/>
      <c r="AE14" s="38"/>
      <c r="AF14" s="38"/>
      <c r="AG14" s="38"/>
    </row>
    <row r="15" spans="1:33" s="43" customFormat="1" ht="17.25" customHeight="1">
      <c r="B15" s="38"/>
      <c r="C15" s="38"/>
      <c r="D15" s="38"/>
      <c r="E15" s="38"/>
      <c r="F15" s="38"/>
      <c r="G15" s="38"/>
      <c r="H15" s="38"/>
      <c r="I15" s="38"/>
      <c r="J15" s="38"/>
      <c r="K15" s="38"/>
      <c r="L15" s="38"/>
      <c r="N15" s="38"/>
      <c r="O15" s="38"/>
      <c r="P15" s="38"/>
      <c r="Q15" s="38"/>
      <c r="R15" s="38"/>
      <c r="S15" s="38"/>
      <c r="T15" s="38"/>
      <c r="U15" s="38"/>
      <c r="V15" s="38"/>
      <c r="W15" s="38"/>
      <c r="X15" s="38"/>
      <c r="Y15" s="38"/>
      <c r="Z15" s="38"/>
      <c r="AA15" s="38"/>
      <c r="AB15" s="38"/>
      <c r="AC15" s="38"/>
      <c r="AD15" s="38"/>
      <c r="AE15" s="38"/>
      <c r="AF15" s="38"/>
      <c r="AG15" s="38"/>
    </row>
    <row r="16" spans="1:33" s="36" customFormat="1" ht="21">
      <c r="A16" s="1"/>
      <c r="B16" s="1"/>
      <c r="C16" s="1"/>
      <c r="D16" s="1"/>
      <c r="E16" s="1"/>
      <c r="F16" s="1"/>
      <c r="G16" s="44"/>
      <c r="H16" s="1"/>
      <c r="I16" s="1"/>
      <c r="J16" s="1"/>
      <c r="K16" s="1"/>
      <c r="L16" s="1"/>
      <c r="M16" s="1"/>
      <c r="N16" s="1"/>
      <c r="O16" s="1"/>
      <c r="P16" s="1"/>
      <c r="Q16" s="45"/>
      <c r="R16" s="1"/>
      <c r="S16" s="1"/>
      <c r="T16" s="1"/>
      <c r="U16" s="1"/>
      <c r="V16" s="1"/>
      <c r="W16" s="1"/>
      <c r="X16" s="1"/>
      <c r="Y16" s="1"/>
      <c r="Z16" s="1"/>
      <c r="AA16" s="1"/>
      <c r="AB16" s="1"/>
      <c r="AC16" s="1"/>
      <c r="AD16" s="1"/>
      <c r="AE16" s="1"/>
      <c r="AF16" s="1"/>
      <c r="AG16" s="1"/>
    </row>
    <row r="17" spans="1:33" s="36" customForma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s="36" customForma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s="36" customForma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36" customForma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36" customForma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s="36" customForma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36" customForma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36" customForma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36" customForma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36" customForma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36" customForma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3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36" customForma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36" customFormat="1" ht="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36" customForma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36"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36"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36"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s="36" customForma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s="36" customForma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36" customForma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36" customForma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36" customForma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36" customForma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36"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36"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36"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36"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s="36" customForma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s="36" customForma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s="36" customForma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s="36" customForma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s="36" customForma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s="36" customForma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s="36" customForma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s="36" customForma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s="36" customForma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36" customForma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36" customForma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36" customForma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36" customForma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36" customForma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36"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36" customForma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36"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36" customForma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36" customForma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36"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36" customForma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36" customForma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36"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36"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36"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36"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36"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36" customForma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36"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36"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36" customForma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36"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36"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36"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36"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36"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36"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36"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36"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36" customForma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36" customForma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36" customForma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36" customForma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36" customForma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36" customForma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36" customForma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36" customForma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36" customForma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36" customForma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36" customForma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36"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36" customForma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36" customForma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36" customForma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36" customForma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36"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36"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36"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36"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36"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36"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36"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36" customForma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36" customForma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sheetData>
  <mergeCells count="7">
    <mergeCell ref="A2:M2"/>
    <mergeCell ref="A3:M3"/>
    <mergeCell ref="A4:M4"/>
    <mergeCell ref="B7:D7"/>
    <mergeCell ref="E7:G7"/>
    <mergeCell ref="H7:J7"/>
    <mergeCell ref="K7:M7"/>
  </mergeCells>
  <printOptions horizontalCentered="1"/>
  <pageMargins left="0.5" right="0.5" top="0.75" bottom="0.5" header="0" footer="0.25"/>
  <pageSetup paperSize="9" scale="9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sheetPr>
  <dimension ref="A1:AG110"/>
  <sheetViews>
    <sheetView showGridLines="0" rightToLeft="1" tabSelected="1" view="pageBreakPreview" zoomScale="90" zoomScaleNormal="75" zoomScaleSheetLayoutView="90" workbookViewId="0">
      <selection activeCell="H22" sqref="H22"/>
    </sheetView>
  </sheetViews>
  <sheetFormatPr defaultColWidth="9.140625" defaultRowHeight="18.75"/>
  <cols>
    <col min="1" max="1" width="12.5703125" style="51" customWidth="1"/>
    <col min="2" max="2" width="14.140625" style="51" customWidth="1"/>
    <col min="3" max="3" width="14.7109375" style="51" customWidth="1"/>
    <col min="4" max="4" width="13.42578125" style="51" customWidth="1"/>
    <col min="5" max="5" width="14.7109375" style="51" customWidth="1"/>
    <col min="6" max="6" width="13.5703125" style="51" customWidth="1"/>
    <col min="7" max="8" width="13.42578125" style="51" customWidth="1"/>
    <col min="9" max="10" width="14.7109375" style="51" customWidth="1"/>
    <col min="11" max="11" width="9.140625" style="51"/>
    <col min="12" max="12" width="10.85546875" style="51" bestFit="1" customWidth="1"/>
    <col min="13" max="33" width="9.140625" style="51"/>
    <col min="34" max="16384" width="9.140625" style="52"/>
  </cols>
  <sheetData>
    <row r="1" spans="1:33" ht="59.25" customHeight="1"/>
    <row r="2" spans="1:33" s="55" customFormat="1" ht="22.5" customHeight="1">
      <c r="A2" s="53" t="s">
        <v>19</v>
      </c>
      <c r="B2" s="53"/>
      <c r="C2" s="53"/>
      <c r="D2" s="53"/>
      <c r="E2" s="53"/>
      <c r="F2" s="53"/>
      <c r="G2" s="53"/>
      <c r="H2" s="53"/>
      <c r="I2" s="53"/>
      <c r="J2" s="53"/>
      <c r="K2" s="54"/>
      <c r="L2" s="54"/>
      <c r="M2" s="54"/>
      <c r="N2" s="54"/>
      <c r="O2" s="54"/>
      <c r="P2" s="54"/>
      <c r="Q2" s="54"/>
      <c r="R2" s="54"/>
      <c r="S2" s="54"/>
      <c r="T2" s="54"/>
      <c r="U2" s="54"/>
      <c r="V2" s="54"/>
      <c r="W2" s="54"/>
      <c r="X2" s="54"/>
      <c r="Y2" s="54"/>
      <c r="Z2" s="54"/>
      <c r="AA2" s="54"/>
      <c r="AB2" s="54"/>
      <c r="AC2" s="54"/>
      <c r="AD2" s="54"/>
      <c r="AE2" s="54"/>
      <c r="AF2" s="54"/>
      <c r="AG2" s="54"/>
    </row>
    <row r="3" spans="1:33" s="56" customFormat="1" ht="24.95" customHeight="1">
      <c r="A3" s="53" t="s">
        <v>429</v>
      </c>
      <c r="B3" s="53"/>
      <c r="C3" s="53"/>
      <c r="D3" s="53"/>
      <c r="E3" s="53"/>
      <c r="F3" s="53"/>
      <c r="G3" s="53"/>
      <c r="H3" s="53"/>
      <c r="I3" s="53"/>
      <c r="J3" s="53"/>
      <c r="K3" s="54"/>
      <c r="L3" s="54"/>
      <c r="M3" s="54"/>
      <c r="N3" s="54"/>
      <c r="O3" s="54"/>
      <c r="P3" s="54"/>
      <c r="Q3" s="54"/>
      <c r="R3" s="54"/>
      <c r="S3" s="54"/>
      <c r="T3" s="54"/>
      <c r="U3" s="54"/>
      <c r="V3" s="54"/>
      <c r="W3" s="54"/>
      <c r="X3" s="54"/>
      <c r="Y3" s="54"/>
      <c r="Z3" s="54"/>
      <c r="AA3" s="54"/>
      <c r="AB3" s="54"/>
      <c r="AC3" s="54"/>
      <c r="AD3" s="54"/>
      <c r="AE3" s="54"/>
      <c r="AF3" s="54"/>
      <c r="AG3" s="54"/>
    </row>
    <row r="4" spans="1:33" s="56" customFormat="1" ht="22.5" customHeight="1">
      <c r="A4" s="53" t="s">
        <v>341</v>
      </c>
      <c r="B4" s="53"/>
      <c r="C4" s="53"/>
      <c r="D4" s="53"/>
      <c r="E4" s="53"/>
      <c r="F4" s="53"/>
      <c r="G4" s="53"/>
      <c r="H4" s="53"/>
      <c r="I4" s="53"/>
      <c r="J4" s="53"/>
      <c r="K4" s="54"/>
      <c r="L4" s="54"/>
      <c r="M4" s="54"/>
      <c r="N4" s="54"/>
      <c r="O4" s="54"/>
      <c r="P4" s="54"/>
      <c r="Q4" s="54"/>
      <c r="R4" s="54"/>
      <c r="S4" s="54"/>
      <c r="T4" s="54"/>
      <c r="U4" s="54"/>
      <c r="V4" s="54"/>
      <c r="W4" s="54"/>
      <c r="X4" s="54"/>
      <c r="Y4" s="54"/>
      <c r="Z4" s="54"/>
      <c r="AA4" s="54"/>
      <c r="AB4" s="54"/>
      <c r="AC4" s="54"/>
      <c r="AD4" s="54"/>
      <c r="AE4" s="54"/>
      <c r="AF4" s="54"/>
      <c r="AG4" s="54"/>
    </row>
    <row r="5" spans="1:33" s="58" customFormat="1" ht="24.75" hidden="1" customHeight="1">
      <c r="A5" s="51"/>
      <c r="B5" s="51"/>
      <c r="C5" s="51"/>
      <c r="D5" s="51"/>
      <c r="E5" s="51"/>
      <c r="F5" s="51"/>
      <c r="G5" s="51"/>
      <c r="H5" s="51"/>
      <c r="I5" s="57"/>
      <c r="J5" s="57"/>
      <c r="K5" s="51"/>
      <c r="L5" s="51"/>
      <c r="M5" s="51"/>
      <c r="N5" s="51"/>
      <c r="O5" s="51"/>
      <c r="P5" s="51"/>
      <c r="Q5" s="51"/>
      <c r="R5" s="51"/>
      <c r="S5" s="51"/>
      <c r="T5" s="51"/>
      <c r="U5" s="51"/>
      <c r="V5" s="51"/>
      <c r="W5" s="51"/>
      <c r="X5" s="51"/>
      <c r="Y5" s="51"/>
      <c r="Z5" s="51"/>
      <c r="AA5" s="51"/>
      <c r="AB5" s="51"/>
      <c r="AC5" s="51"/>
      <c r="AD5" s="51"/>
      <c r="AE5" s="51"/>
      <c r="AF5" s="51"/>
      <c r="AG5" s="51"/>
    </row>
    <row r="6" spans="1:33" s="64" customFormat="1" ht="24.95" customHeight="1">
      <c r="A6" s="59" t="s">
        <v>20</v>
      </c>
      <c r="B6" s="60"/>
      <c r="C6" s="60"/>
      <c r="D6" s="60"/>
      <c r="E6" s="60"/>
      <c r="F6" s="61"/>
      <c r="G6" s="61"/>
      <c r="H6" s="61"/>
      <c r="I6" s="62"/>
      <c r="J6" s="62"/>
      <c r="K6" s="61"/>
      <c r="L6" s="61"/>
      <c r="M6" s="61"/>
      <c r="N6" s="61"/>
      <c r="O6" s="61"/>
      <c r="P6" s="63"/>
      <c r="Q6" s="63"/>
      <c r="R6" s="63"/>
      <c r="S6" s="63"/>
      <c r="T6" s="63"/>
      <c r="U6" s="63"/>
      <c r="V6" s="63"/>
      <c r="W6" s="63"/>
      <c r="X6" s="63"/>
      <c r="Y6" s="63"/>
      <c r="Z6" s="63"/>
      <c r="AA6" s="63"/>
      <c r="AB6" s="63"/>
      <c r="AC6" s="63"/>
      <c r="AD6" s="63"/>
      <c r="AE6" s="63"/>
      <c r="AF6" s="63"/>
      <c r="AG6" s="63"/>
    </row>
    <row r="7" spans="1:33" s="64" customFormat="1" ht="37.5" customHeight="1">
      <c r="A7" s="522" t="s">
        <v>2</v>
      </c>
      <c r="B7" s="524" t="s">
        <v>21</v>
      </c>
      <c r="C7" s="525"/>
      <c r="D7" s="525"/>
      <c r="E7" s="526"/>
      <c r="F7" s="527" t="s">
        <v>22</v>
      </c>
      <c r="G7" s="528"/>
      <c r="H7" s="528"/>
      <c r="I7" s="529"/>
      <c r="J7" s="616"/>
      <c r="K7" s="61"/>
      <c r="L7" s="61"/>
      <c r="M7" s="61"/>
      <c r="N7" s="61"/>
      <c r="O7" s="61"/>
      <c r="P7" s="63"/>
      <c r="Q7" s="63"/>
      <c r="R7" s="63"/>
      <c r="S7" s="63"/>
      <c r="T7" s="63"/>
      <c r="U7" s="63"/>
      <c r="V7" s="63"/>
      <c r="W7" s="63"/>
      <c r="X7" s="63"/>
      <c r="Y7" s="63"/>
      <c r="Z7" s="63"/>
      <c r="AA7" s="63"/>
      <c r="AB7" s="63"/>
      <c r="AC7" s="63"/>
      <c r="AD7" s="63"/>
      <c r="AE7" s="63"/>
      <c r="AF7" s="63"/>
      <c r="AG7" s="63"/>
    </row>
    <row r="8" spans="1:33" s="69" customFormat="1" ht="27.75" customHeight="1">
      <c r="A8" s="523"/>
      <c r="B8" s="65" t="s">
        <v>23</v>
      </c>
      <c r="C8" s="65" t="s">
        <v>24</v>
      </c>
      <c r="D8" s="66" t="s">
        <v>345</v>
      </c>
      <c r="E8" s="67" t="s">
        <v>25</v>
      </c>
      <c r="F8" s="65" t="s">
        <v>23</v>
      </c>
      <c r="G8" s="65" t="s">
        <v>24</v>
      </c>
      <c r="H8" s="66" t="s">
        <v>345</v>
      </c>
      <c r="I8" s="456" t="s">
        <v>25</v>
      </c>
      <c r="J8" s="456" t="s">
        <v>348</v>
      </c>
      <c r="K8" s="68"/>
      <c r="L8" s="68"/>
      <c r="M8" s="68"/>
      <c r="N8" s="68"/>
      <c r="O8" s="68"/>
      <c r="P8" s="68"/>
      <c r="Q8" s="68"/>
      <c r="R8" s="68"/>
      <c r="S8" s="68"/>
      <c r="T8" s="68"/>
      <c r="U8" s="68"/>
      <c r="V8" s="68"/>
      <c r="W8" s="68"/>
      <c r="X8" s="68"/>
      <c r="Y8" s="68"/>
      <c r="Z8" s="68"/>
      <c r="AA8" s="68"/>
      <c r="AB8" s="68"/>
      <c r="AC8" s="68"/>
      <c r="AD8" s="68"/>
      <c r="AE8" s="68"/>
      <c r="AF8" s="68"/>
      <c r="AG8" s="68"/>
    </row>
    <row r="9" spans="1:33" s="74" customFormat="1" ht="27.75" customHeight="1">
      <c r="A9" s="70" t="s">
        <v>7</v>
      </c>
      <c r="B9" s="71" t="s">
        <v>26</v>
      </c>
      <c r="C9" s="71" t="s">
        <v>27</v>
      </c>
      <c r="D9" s="72" t="s">
        <v>346</v>
      </c>
      <c r="E9" s="73" t="s">
        <v>28</v>
      </c>
      <c r="F9" s="71" t="s">
        <v>26</v>
      </c>
      <c r="G9" s="71" t="s">
        <v>27</v>
      </c>
      <c r="H9" s="72" t="s">
        <v>346</v>
      </c>
      <c r="I9" s="457" t="s">
        <v>28</v>
      </c>
      <c r="J9" s="457" t="s">
        <v>349</v>
      </c>
      <c r="K9" s="68"/>
      <c r="L9" s="68"/>
      <c r="M9" s="68"/>
      <c r="N9" s="68"/>
      <c r="O9" s="68"/>
      <c r="P9" s="68"/>
      <c r="Q9" s="68"/>
      <c r="R9" s="68"/>
      <c r="S9" s="68"/>
      <c r="T9" s="68"/>
      <c r="U9" s="68"/>
      <c r="V9" s="68"/>
      <c r="W9" s="68"/>
      <c r="X9" s="68"/>
      <c r="Y9" s="68"/>
      <c r="Z9" s="68"/>
      <c r="AA9" s="68"/>
      <c r="AB9" s="68"/>
      <c r="AC9" s="68"/>
      <c r="AD9" s="68"/>
      <c r="AE9" s="68"/>
      <c r="AF9" s="68"/>
      <c r="AG9" s="68"/>
    </row>
    <row r="10" spans="1:33" s="79" customFormat="1" ht="63.75" customHeight="1">
      <c r="A10" s="75">
        <v>2019</v>
      </c>
      <c r="B10" s="76">
        <v>43123986</v>
      </c>
      <c r="C10" s="76">
        <v>43207399</v>
      </c>
      <c r="D10" s="76">
        <v>65374</v>
      </c>
      <c r="E10" s="77">
        <v>86396759</v>
      </c>
      <c r="F10" s="76">
        <v>705555</v>
      </c>
      <c r="G10" s="76">
        <v>823356</v>
      </c>
      <c r="H10" s="76">
        <v>2141</v>
      </c>
      <c r="I10" s="77">
        <v>1531052</v>
      </c>
      <c r="J10" s="77">
        <f>SUM(E10,I10)</f>
        <v>87927811</v>
      </c>
      <c r="K10" s="499"/>
      <c r="L10" s="78"/>
      <c r="M10" s="78"/>
      <c r="N10" s="78"/>
      <c r="O10" s="78"/>
      <c r="P10" s="78"/>
      <c r="Q10" s="78"/>
      <c r="R10" s="78"/>
      <c r="S10" s="78"/>
      <c r="T10" s="78"/>
      <c r="U10" s="78"/>
      <c r="V10" s="78"/>
      <c r="W10" s="78"/>
      <c r="X10" s="78"/>
      <c r="Y10" s="78"/>
      <c r="Z10" s="78"/>
      <c r="AA10" s="78"/>
      <c r="AB10" s="78"/>
      <c r="AC10" s="78"/>
      <c r="AD10" s="78"/>
      <c r="AE10" s="78"/>
      <c r="AF10" s="78"/>
      <c r="AG10" s="78"/>
    </row>
    <row r="11" spans="1:33" s="79" customFormat="1" ht="63.75" customHeight="1">
      <c r="A11" s="80" t="s">
        <v>17</v>
      </c>
      <c r="B11" s="81">
        <v>12829014</v>
      </c>
      <c r="C11" s="81">
        <v>13002349</v>
      </c>
      <c r="D11" s="81">
        <v>5408</v>
      </c>
      <c r="E11" s="82">
        <v>25836771</v>
      </c>
      <c r="F11" s="81">
        <v>206550</v>
      </c>
      <c r="G11" s="81">
        <v>212250</v>
      </c>
      <c r="H11" s="81">
        <v>13273</v>
      </c>
      <c r="I11" s="82">
        <v>432073</v>
      </c>
      <c r="J11" s="82">
        <f>SUM(E11,I11)</f>
        <v>26268844</v>
      </c>
      <c r="K11" s="499"/>
      <c r="L11" s="83"/>
      <c r="M11" s="78"/>
      <c r="N11" s="78"/>
      <c r="O11" s="78"/>
      <c r="P11" s="78"/>
      <c r="Q11" s="78"/>
      <c r="R11" s="78"/>
      <c r="S11" s="78"/>
      <c r="T11" s="78"/>
      <c r="U11" s="78"/>
      <c r="V11" s="78"/>
      <c r="W11" s="78"/>
      <c r="X11" s="78"/>
      <c r="Y11" s="78"/>
      <c r="Z11" s="78"/>
      <c r="AA11" s="78"/>
      <c r="AB11" s="78"/>
      <c r="AC11" s="78"/>
      <c r="AD11" s="78"/>
      <c r="AE11" s="78"/>
      <c r="AF11" s="78"/>
      <c r="AG11" s="78"/>
    </row>
    <row r="12" spans="1:33" s="79" customFormat="1" ht="63.75" customHeight="1">
      <c r="A12" s="84" t="s">
        <v>430</v>
      </c>
      <c r="B12" s="85">
        <v>15049489</v>
      </c>
      <c r="C12" s="85">
        <v>14061120</v>
      </c>
      <c r="D12" s="85" t="s">
        <v>347</v>
      </c>
      <c r="E12" s="86">
        <f>SUM(B12:D12)</f>
        <v>29110609</v>
      </c>
      <c r="F12" s="85" t="s">
        <v>347</v>
      </c>
      <c r="G12" s="85" t="s">
        <v>347</v>
      </c>
      <c r="H12" s="85" t="s">
        <v>347</v>
      </c>
      <c r="I12" s="86" t="s">
        <v>347</v>
      </c>
      <c r="J12" s="86">
        <f>SUM(E12,I12)</f>
        <v>29110609</v>
      </c>
      <c r="K12" s="499"/>
      <c r="L12" s="78"/>
      <c r="M12" s="78"/>
      <c r="N12" s="78"/>
      <c r="O12" s="78"/>
      <c r="P12" s="78"/>
      <c r="Q12" s="78"/>
      <c r="R12" s="78"/>
      <c r="S12" s="78"/>
      <c r="T12" s="78"/>
      <c r="U12" s="78"/>
      <c r="V12" s="78"/>
      <c r="W12" s="78"/>
      <c r="X12" s="78"/>
      <c r="Y12" s="78"/>
      <c r="Z12" s="78"/>
      <c r="AA12" s="78"/>
      <c r="AB12" s="78"/>
      <c r="AC12" s="78"/>
      <c r="AD12" s="78"/>
      <c r="AE12" s="78"/>
      <c r="AF12" s="78"/>
      <c r="AG12" s="78"/>
    </row>
    <row r="13" spans="1:33" s="58" customFormat="1" ht="6.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s="88" customFormat="1" ht="24.95" customHeight="1">
      <c r="A14" s="50" t="s">
        <v>426</v>
      </c>
      <c r="B14" s="454"/>
      <c r="C14" s="454"/>
      <c r="D14" s="454"/>
      <c r="E14" s="455"/>
      <c r="F14" s="455"/>
      <c r="G14" s="455"/>
      <c r="H14" s="455"/>
      <c r="J14" s="39" t="s">
        <v>428</v>
      </c>
      <c r="K14" s="87"/>
      <c r="L14" s="87"/>
      <c r="M14" s="87"/>
      <c r="N14" s="87"/>
      <c r="O14" s="87"/>
      <c r="P14" s="87"/>
      <c r="Q14" s="87"/>
      <c r="R14" s="87"/>
      <c r="S14" s="87"/>
      <c r="T14" s="87"/>
      <c r="U14" s="87"/>
      <c r="V14" s="87"/>
      <c r="W14" s="87"/>
      <c r="X14" s="87"/>
      <c r="Y14" s="87"/>
      <c r="Z14" s="87"/>
      <c r="AA14" s="87"/>
      <c r="AB14" s="87"/>
      <c r="AC14" s="87"/>
      <c r="AD14" s="87"/>
      <c r="AE14" s="87"/>
      <c r="AF14" s="87"/>
      <c r="AG14" s="87"/>
    </row>
    <row r="15" spans="1:33" s="88" customFormat="1" ht="24.95" customHeight="1">
      <c r="A15" s="465" t="s">
        <v>431</v>
      </c>
      <c r="B15" s="89"/>
      <c r="C15" s="89"/>
      <c r="D15" s="89"/>
      <c r="E15" s="90"/>
      <c r="F15" s="90"/>
      <c r="G15" s="90"/>
      <c r="H15" s="90"/>
      <c r="J15" s="94" t="s">
        <v>432</v>
      </c>
      <c r="K15" s="87"/>
      <c r="L15" s="87"/>
      <c r="M15" s="87"/>
      <c r="N15" s="87"/>
      <c r="O15" s="87"/>
      <c r="P15" s="87"/>
      <c r="Q15" s="87"/>
      <c r="R15" s="87"/>
      <c r="S15" s="87"/>
      <c r="T15" s="87"/>
      <c r="U15" s="87"/>
      <c r="V15" s="87"/>
      <c r="W15" s="87"/>
      <c r="X15" s="87"/>
      <c r="Y15" s="87"/>
      <c r="Z15" s="87"/>
      <c r="AA15" s="87"/>
      <c r="AB15" s="87"/>
      <c r="AC15" s="87"/>
      <c r="AD15" s="87"/>
      <c r="AE15" s="87"/>
      <c r="AF15" s="87"/>
      <c r="AG15" s="87"/>
    </row>
    <row r="16" spans="1:33" s="95" customFormat="1" ht="18" customHeight="1">
      <c r="A16" s="91" t="s">
        <v>13</v>
      </c>
      <c r="B16" s="91"/>
      <c r="C16" s="91"/>
      <c r="D16" s="91"/>
      <c r="E16" s="92"/>
      <c r="F16" s="92"/>
      <c r="G16" s="93"/>
      <c r="H16" s="92"/>
      <c r="J16" s="92" t="s">
        <v>14</v>
      </c>
      <c r="K16" s="94"/>
      <c r="L16" s="94"/>
      <c r="M16" s="94"/>
      <c r="N16" s="94"/>
      <c r="O16" s="94"/>
      <c r="P16" s="94"/>
      <c r="Q16" s="94"/>
      <c r="R16" s="94"/>
      <c r="S16" s="94"/>
      <c r="T16" s="94"/>
      <c r="U16" s="94"/>
      <c r="V16" s="94"/>
      <c r="W16" s="94"/>
      <c r="X16" s="94"/>
      <c r="Y16" s="94"/>
      <c r="Z16" s="94"/>
      <c r="AA16" s="94"/>
      <c r="AB16" s="94"/>
      <c r="AC16" s="94"/>
      <c r="AD16" s="94"/>
      <c r="AE16" s="94"/>
      <c r="AF16" s="94"/>
      <c r="AG16" s="94"/>
    </row>
    <row r="17" spans="1:33" s="96" customFormat="1" ht="16.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row>
    <row r="18" spans="1:33" s="96" customFormat="1" ht="16.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row>
    <row r="19" spans="1:33" s="96" customFormat="1" ht="16.5">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row>
    <row r="20" spans="1:33" s="58" customForma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row>
    <row r="21" spans="1:33" s="58" customForma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row>
    <row r="22" spans="1:33" s="58" customForma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3" s="58" customForma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row>
    <row r="24" spans="1:33" s="58" customForma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s="58" customForma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row>
    <row r="26" spans="1:33" s="58" customForma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1:33" s="58" customForma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1:33" s="58" customForma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1:33" s="58" customForma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1:33" s="58" customFormat="1" ht="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1:33" s="58" customForma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s="58" customForma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1:33" s="58" customForma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row>
    <row r="34" spans="1:33" s="58" customForma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row>
    <row r="35" spans="1:33" s="58" customForma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1:33" s="58" customForma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1:33" s="58" customForma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row>
    <row r="38" spans="1:33" s="58" customForma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row>
    <row r="39" spans="1:33" s="58" customForma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row>
    <row r="40" spans="1:33" s="58" customForma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row>
    <row r="41" spans="1:33" s="58" customForma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row>
    <row r="42" spans="1:33" s="58" customForma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row>
    <row r="43" spans="1:33" s="58" customForma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row>
    <row r="44" spans="1:33" s="58" customForma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row>
    <row r="45" spans="1:33" s="58" customForma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row>
    <row r="46" spans="1:33" s="58" customForma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row>
    <row r="47" spans="1:33" s="58" customForma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row>
    <row r="48" spans="1:33" s="58" customForma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row>
    <row r="49" spans="1:33" s="58" customForma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row>
    <row r="50" spans="1:33" s="58" customForma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row>
    <row r="51" spans="1:33" s="58" customForma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row>
    <row r="52" spans="1:33" s="58" customForma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row>
    <row r="53" spans="1:33" s="58" customForma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row>
    <row r="54" spans="1:33" s="58" customForma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row>
    <row r="55" spans="1:33" s="58" customForma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row>
    <row r="56" spans="1:33" s="58" customForma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row>
    <row r="57" spans="1:33" s="58" customForma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row>
    <row r="58" spans="1:33" s="58" customForma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row>
    <row r="59" spans="1:33" s="58" customForma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row>
    <row r="60" spans="1:33" s="58" customForma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33" s="58" customForma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row>
    <row r="62" spans="1:33" s="58" customForma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row>
    <row r="63" spans="1:33" s="58" customForma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row>
    <row r="64" spans="1:33" s="58" customForma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row>
    <row r="65" spans="1:33" s="58" customForma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row>
    <row r="66" spans="1:33" s="58" customForma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row>
    <row r="67" spans="1:33" s="58" customForma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row>
    <row r="68" spans="1:33" s="58" customForma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row>
    <row r="69" spans="1:33" s="58" customForma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row>
    <row r="70" spans="1:33" s="58" customForma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1:33" s="58" customForma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row>
    <row r="72" spans="1:33" s="58" customForma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row r="73" spans="1:33" s="58" customForma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row>
    <row r="74" spans="1:33" s="58" customForma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row>
    <row r="75" spans="1:33" s="58" customForma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row>
    <row r="76" spans="1:33" s="58" customForma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row>
    <row r="77" spans="1:33" s="58" customForma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row>
    <row r="78" spans="1:33" s="58" customForma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row>
    <row r="79" spans="1:33" s="58" customForma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row>
    <row r="80" spans="1:33" s="58" customForma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row>
    <row r="81" spans="1:33" s="58" customForma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row>
    <row r="82" spans="1:33" s="58" customForma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row>
    <row r="83" spans="1:33" s="58" customForma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row>
    <row r="84" spans="1:33" s="58" customForma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row>
    <row r="85" spans="1:33" s="58" customForma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row>
    <row r="86" spans="1:33" s="58" customForma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row>
    <row r="87" spans="1:33" s="58" customForma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row>
    <row r="88" spans="1:33" s="58" customForma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row>
    <row r="89" spans="1:33" s="58" customForma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row>
    <row r="90" spans="1:33" s="58" customForma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row>
    <row r="91" spans="1:33" s="58" customForma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row>
    <row r="92" spans="1:33" s="58" customForma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row>
    <row r="93" spans="1:33" s="58" customForma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row>
    <row r="94" spans="1:33" s="58" customForma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row>
    <row r="95" spans="1:33" s="58" customForma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row>
    <row r="96" spans="1:33" s="58" customForma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row>
    <row r="97" spans="1:33" s="58" customForma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row>
    <row r="98" spans="1:33" s="58" customForma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row>
    <row r="99" spans="1:33" s="58" customForma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row>
    <row r="100" spans="1:33" s="58" customForma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row>
    <row r="101" spans="1:33" s="58" customForma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row>
    <row r="102" spans="1:33" s="58" customForma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row>
    <row r="103" spans="1:33" s="58" customForma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row>
    <row r="104" spans="1:33" s="58" customForma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row>
    <row r="105" spans="1:33" s="58" customForma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row>
    <row r="106" spans="1:33" s="58" customForma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row>
    <row r="107" spans="1:33" s="58" customForma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row>
    <row r="108" spans="1:33" s="58" customForma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row>
    <row r="109" spans="1:33" s="58" customForma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row>
    <row r="110" spans="1:33" s="58" customForma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row>
  </sheetData>
  <mergeCells count="3">
    <mergeCell ref="A7:A8"/>
    <mergeCell ref="B7:E7"/>
    <mergeCell ref="F7:I7"/>
  </mergeCells>
  <printOptions horizontalCentered="1"/>
  <pageMargins left="0.5" right="0.5" top="0.75" bottom="0.5" header="0" footer="0.25"/>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8A79-6DF3-46AC-B9A8-5195C0B1CCAB}">
  <sheetPr>
    <tabColor theme="2"/>
  </sheetPr>
  <dimension ref="A1:Z110"/>
  <sheetViews>
    <sheetView showGridLines="0" rightToLeft="1" tabSelected="1" view="pageBreakPreview" zoomScale="80" zoomScaleNormal="75" zoomScaleSheetLayoutView="80" workbookViewId="0">
      <selection activeCell="H22" sqref="H22"/>
    </sheetView>
  </sheetViews>
  <sheetFormatPr defaultColWidth="9.140625" defaultRowHeight="18.75"/>
  <cols>
    <col min="1" max="1" width="36" style="51" customWidth="1"/>
    <col min="2" max="2" width="29.42578125" style="51" customWidth="1"/>
    <col min="3" max="3" width="37" style="51" bestFit="1" customWidth="1"/>
    <col min="4" max="26" width="9.140625" style="51"/>
    <col min="27" max="16384" width="9.140625" style="52"/>
  </cols>
  <sheetData>
    <row r="1" spans="1:26" ht="58.5" customHeight="1"/>
    <row r="2" spans="1:26" s="55" customFormat="1" ht="22.5" customHeight="1">
      <c r="A2" s="53" t="s">
        <v>399</v>
      </c>
      <c r="B2" s="53"/>
      <c r="C2" s="53"/>
      <c r="D2" s="54"/>
      <c r="E2" s="54"/>
      <c r="F2" s="54"/>
      <c r="G2" s="54"/>
      <c r="H2" s="54"/>
      <c r="I2" s="54"/>
      <c r="J2" s="54"/>
      <c r="K2" s="54"/>
      <c r="L2" s="54"/>
      <c r="M2" s="54"/>
      <c r="N2" s="54"/>
      <c r="O2" s="54"/>
      <c r="P2" s="54"/>
      <c r="Q2" s="54"/>
      <c r="R2" s="54"/>
      <c r="S2" s="54"/>
      <c r="T2" s="54"/>
      <c r="U2" s="54"/>
      <c r="V2" s="54"/>
      <c r="W2" s="54"/>
      <c r="X2" s="54"/>
      <c r="Y2" s="54"/>
      <c r="Z2" s="54"/>
    </row>
    <row r="3" spans="1:26" s="56" customFormat="1" ht="24.95" customHeight="1">
      <c r="A3" s="53" t="s">
        <v>398</v>
      </c>
      <c r="B3" s="53"/>
      <c r="C3" s="53"/>
      <c r="D3" s="54"/>
      <c r="E3" s="54"/>
      <c r="F3" s="54"/>
      <c r="G3" s="54"/>
      <c r="H3" s="54"/>
      <c r="I3" s="54"/>
      <c r="J3" s="54"/>
      <c r="K3" s="54"/>
      <c r="L3" s="54"/>
      <c r="M3" s="54"/>
      <c r="N3" s="54"/>
      <c r="O3" s="54"/>
      <c r="P3" s="54"/>
      <c r="Q3" s="54"/>
      <c r="R3" s="54"/>
      <c r="S3" s="54"/>
      <c r="T3" s="54"/>
      <c r="U3" s="54"/>
      <c r="V3" s="54"/>
      <c r="W3" s="54"/>
      <c r="X3" s="54"/>
      <c r="Y3" s="54"/>
      <c r="Z3" s="54"/>
    </row>
    <row r="4" spans="1:26" s="56" customFormat="1" ht="18.75" customHeight="1">
      <c r="A4" s="530" t="s">
        <v>343</v>
      </c>
      <c r="B4" s="530"/>
      <c r="C4" s="530"/>
      <c r="D4" s="54"/>
      <c r="E4" s="54"/>
      <c r="F4" s="54"/>
      <c r="G4" s="54"/>
      <c r="H4" s="54"/>
      <c r="I4" s="54"/>
      <c r="J4" s="54"/>
      <c r="K4" s="54"/>
      <c r="L4" s="54"/>
      <c r="M4" s="54"/>
      <c r="N4" s="54"/>
      <c r="O4" s="54"/>
      <c r="P4" s="54"/>
      <c r="Q4" s="54"/>
      <c r="R4" s="54"/>
      <c r="S4" s="54"/>
      <c r="T4" s="54"/>
      <c r="U4" s="54"/>
      <c r="V4" s="54"/>
      <c r="W4" s="54"/>
      <c r="X4" s="54"/>
      <c r="Y4" s="54"/>
      <c r="Z4" s="54"/>
    </row>
    <row r="5" spans="1:26" s="58" customFormat="1" ht="24.75" hidden="1" customHeight="1">
      <c r="A5" s="51"/>
      <c r="B5" s="51"/>
      <c r="C5" s="57"/>
      <c r="D5" s="51"/>
      <c r="E5" s="51"/>
      <c r="F5" s="51"/>
      <c r="G5" s="51"/>
      <c r="H5" s="51"/>
      <c r="I5" s="51"/>
      <c r="J5" s="51"/>
      <c r="K5" s="51"/>
      <c r="L5" s="51"/>
      <c r="M5" s="51"/>
      <c r="N5" s="51"/>
      <c r="O5" s="51"/>
      <c r="P5" s="51"/>
      <c r="Q5" s="51"/>
      <c r="R5" s="51"/>
      <c r="S5" s="51"/>
      <c r="T5" s="51"/>
      <c r="U5" s="51"/>
      <c r="V5" s="51"/>
      <c r="W5" s="51"/>
      <c r="X5" s="51"/>
      <c r="Y5" s="51"/>
      <c r="Z5" s="51"/>
    </row>
    <row r="6" spans="1:26" s="64" customFormat="1" ht="21" customHeight="1">
      <c r="A6" s="59" t="s">
        <v>29</v>
      </c>
      <c r="B6" s="61"/>
      <c r="C6" s="97"/>
      <c r="D6" s="61"/>
      <c r="E6" s="63"/>
      <c r="F6" s="63"/>
      <c r="G6" s="63"/>
      <c r="H6" s="63"/>
      <c r="I6" s="63"/>
      <c r="J6" s="63"/>
      <c r="K6" s="63"/>
      <c r="L6" s="63"/>
      <c r="M6" s="63"/>
      <c r="N6" s="63"/>
      <c r="O6" s="63"/>
      <c r="P6" s="63"/>
      <c r="Q6" s="63"/>
      <c r="R6" s="63"/>
      <c r="S6" s="63"/>
      <c r="T6" s="63"/>
      <c r="U6" s="63"/>
      <c r="V6" s="63"/>
      <c r="W6" s="63"/>
      <c r="X6" s="63"/>
      <c r="Y6" s="63"/>
      <c r="Z6" s="63"/>
    </row>
    <row r="7" spans="1:26" s="69" customFormat="1" ht="21" customHeight="1">
      <c r="A7" s="531" t="s">
        <v>374</v>
      </c>
      <c r="B7" s="98" t="s">
        <v>375</v>
      </c>
      <c r="C7" s="533" t="s">
        <v>377</v>
      </c>
      <c r="D7" s="68"/>
      <c r="E7" s="68"/>
      <c r="F7" s="68"/>
      <c r="G7" s="68"/>
      <c r="H7" s="68"/>
      <c r="I7" s="68"/>
      <c r="J7" s="68"/>
      <c r="K7" s="68"/>
      <c r="L7" s="68"/>
      <c r="M7" s="68"/>
      <c r="N7" s="68"/>
      <c r="O7" s="68"/>
      <c r="P7" s="68"/>
      <c r="Q7" s="68"/>
      <c r="R7" s="68"/>
      <c r="S7" s="68"/>
      <c r="T7" s="68"/>
      <c r="U7" s="68"/>
      <c r="V7" s="68"/>
      <c r="W7" s="68"/>
      <c r="X7" s="68"/>
      <c r="Y7" s="68"/>
      <c r="Z7" s="68"/>
    </row>
    <row r="8" spans="1:26" s="74" customFormat="1" ht="16.5" customHeight="1">
      <c r="A8" s="532"/>
      <c r="B8" s="99" t="s">
        <v>376</v>
      </c>
      <c r="C8" s="534"/>
      <c r="D8" s="68"/>
      <c r="E8" s="68"/>
      <c r="F8" s="68"/>
      <c r="G8" s="68"/>
      <c r="H8" s="68"/>
      <c r="I8" s="68"/>
      <c r="J8" s="68"/>
      <c r="K8" s="68"/>
      <c r="L8" s="68"/>
      <c r="M8" s="68"/>
      <c r="N8" s="68"/>
      <c r="O8" s="68"/>
      <c r="P8" s="68"/>
      <c r="Q8" s="68"/>
      <c r="R8" s="68"/>
      <c r="S8" s="68"/>
      <c r="T8" s="68"/>
      <c r="U8" s="68"/>
      <c r="V8" s="68"/>
      <c r="W8" s="68"/>
      <c r="X8" s="68"/>
      <c r="Y8" s="68"/>
      <c r="Z8" s="68"/>
    </row>
    <row r="9" spans="1:26" s="58" customFormat="1" ht="27.6" customHeight="1">
      <c r="A9" s="60" t="s">
        <v>382</v>
      </c>
      <c r="B9" s="100">
        <v>2085860</v>
      </c>
      <c r="C9" s="431" t="s">
        <v>378</v>
      </c>
      <c r="D9" s="51"/>
      <c r="E9" s="51"/>
      <c r="F9" s="51"/>
      <c r="G9" s="51"/>
      <c r="H9" s="51"/>
      <c r="I9" s="51"/>
      <c r="J9" s="51"/>
      <c r="K9" s="51"/>
      <c r="L9" s="51"/>
      <c r="M9" s="51"/>
      <c r="N9" s="51"/>
      <c r="O9" s="51"/>
      <c r="P9" s="51"/>
      <c r="Q9" s="51"/>
      <c r="R9" s="51"/>
      <c r="S9" s="51"/>
      <c r="T9" s="51"/>
      <c r="U9" s="51"/>
      <c r="V9" s="51"/>
      <c r="W9" s="51"/>
      <c r="X9" s="51"/>
      <c r="Y9" s="51"/>
      <c r="Z9" s="51"/>
    </row>
    <row r="10" spans="1:26" s="74" customFormat="1" ht="27.6" customHeight="1">
      <c r="A10" s="472" t="s">
        <v>383</v>
      </c>
      <c r="B10" s="476">
        <v>967211</v>
      </c>
      <c r="C10" s="473" t="s">
        <v>379</v>
      </c>
      <c r="D10" s="68"/>
      <c r="E10" s="68"/>
      <c r="F10" s="68"/>
      <c r="G10" s="68"/>
      <c r="H10" s="68"/>
      <c r="I10" s="68"/>
      <c r="J10" s="68"/>
      <c r="K10" s="68"/>
      <c r="L10" s="68"/>
      <c r="M10" s="68"/>
      <c r="N10" s="68"/>
      <c r="O10" s="68"/>
      <c r="P10" s="68"/>
      <c r="Q10" s="68"/>
      <c r="R10" s="68"/>
      <c r="S10" s="68"/>
      <c r="T10" s="68"/>
      <c r="U10" s="68"/>
      <c r="V10" s="68"/>
      <c r="W10" s="68"/>
      <c r="X10" s="68"/>
      <c r="Y10" s="68"/>
      <c r="Z10" s="68"/>
    </row>
    <row r="11" spans="1:26" s="58" customFormat="1" ht="27.6" customHeight="1">
      <c r="A11" s="60" t="s">
        <v>384</v>
      </c>
      <c r="B11" s="100">
        <v>723165</v>
      </c>
      <c r="C11" s="431" t="s">
        <v>380</v>
      </c>
      <c r="D11" s="51"/>
      <c r="E11" s="51"/>
      <c r="F11" s="51"/>
      <c r="G11" s="51"/>
      <c r="H11" s="51"/>
      <c r="I11" s="51"/>
      <c r="J11" s="51"/>
      <c r="K11" s="51"/>
      <c r="L11" s="51"/>
      <c r="M11" s="51"/>
      <c r="N11" s="51"/>
      <c r="O11" s="51"/>
      <c r="P11" s="51"/>
      <c r="Q11" s="51"/>
      <c r="R11" s="51"/>
      <c r="S11" s="51"/>
      <c r="T11" s="51"/>
      <c r="U11" s="51"/>
      <c r="V11" s="51"/>
      <c r="W11" s="51"/>
      <c r="X11" s="51"/>
      <c r="Y11" s="51"/>
      <c r="Z11" s="51"/>
    </row>
    <row r="12" spans="1:26" s="74" customFormat="1" ht="27.6" customHeight="1">
      <c r="A12" s="472" t="s">
        <v>385</v>
      </c>
      <c r="B12" s="476">
        <v>686376</v>
      </c>
      <c r="C12" s="473" t="s">
        <v>381</v>
      </c>
      <c r="D12" s="68"/>
      <c r="E12" s="68"/>
      <c r="F12" s="68"/>
      <c r="G12" s="68"/>
      <c r="H12" s="68"/>
      <c r="I12" s="68"/>
      <c r="J12" s="68"/>
      <c r="K12" s="68"/>
      <c r="L12" s="68"/>
      <c r="M12" s="68"/>
      <c r="N12" s="68"/>
      <c r="O12" s="68"/>
      <c r="P12" s="68"/>
      <c r="Q12" s="68"/>
      <c r="R12" s="68"/>
      <c r="S12" s="68"/>
      <c r="T12" s="68"/>
      <c r="U12" s="68"/>
      <c r="V12" s="68"/>
      <c r="W12" s="68"/>
      <c r="X12" s="68"/>
      <c r="Y12" s="68"/>
      <c r="Z12" s="68"/>
    </row>
    <row r="13" spans="1:26" s="58" customFormat="1" ht="27.6" customHeight="1">
      <c r="A13" s="60" t="s">
        <v>386</v>
      </c>
      <c r="B13" s="100">
        <v>608941</v>
      </c>
      <c r="C13" s="431" t="s">
        <v>400</v>
      </c>
      <c r="D13" s="51"/>
      <c r="E13" s="51"/>
      <c r="F13" s="51"/>
      <c r="G13" s="51"/>
      <c r="H13" s="51"/>
      <c r="I13" s="51"/>
      <c r="J13" s="51"/>
      <c r="K13" s="51"/>
      <c r="L13" s="51"/>
      <c r="M13" s="51"/>
      <c r="N13" s="51"/>
      <c r="O13" s="51"/>
      <c r="P13" s="51"/>
      <c r="Q13" s="51"/>
      <c r="R13" s="51"/>
      <c r="S13" s="51"/>
      <c r="T13" s="51"/>
      <c r="U13" s="51"/>
      <c r="V13" s="51"/>
      <c r="W13" s="51"/>
      <c r="X13" s="51"/>
      <c r="Y13" s="51"/>
      <c r="Z13" s="51"/>
    </row>
    <row r="14" spans="1:26" s="74" customFormat="1" ht="27.6" customHeight="1">
      <c r="A14" s="472" t="s">
        <v>411</v>
      </c>
      <c r="B14" s="476">
        <v>574055</v>
      </c>
      <c r="C14" s="473" t="s">
        <v>401</v>
      </c>
      <c r="D14" s="68"/>
      <c r="E14" s="68"/>
      <c r="F14" s="68"/>
      <c r="G14" s="68"/>
      <c r="H14" s="68"/>
      <c r="I14" s="68"/>
      <c r="J14" s="68"/>
      <c r="K14" s="68"/>
      <c r="L14" s="68"/>
      <c r="M14" s="68"/>
      <c r="N14" s="68"/>
      <c r="O14" s="68"/>
      <c r="P14" s="68"/>
      <c r="Q14" s="68"/>
      <c r="R14" s="68"/>
      <c r="S14" s="68"/>
      <c r="T14" s="68"/>
      <c r="U14" s="68"/>
      <c r="V14" s="68"/>
      <c r="W14" s="68"/>
      <c r="X14" s="68"/>
      <c r="Y14" s="68"/>
      <c r="Z14" s="68"/>
    </row>
    <row r="15" spans="1:26" s="58" customFormat="1" ht="27.6" customHeight="1">
      <c r="A15" s="60" t="s">
        <v>413</v>
      </c>
      <c r="B15" s="100">
        <v>482817</v>
      </c>
      <c r="C15" s="431" t="s">
        <v>412</v>
      </c>
      <c r="D15" s="51"/>
      <c r="E15" s="51"/>
      <c r="F15" s="51"/>
      <c r="G15" s="51"/>
      <c r="H15" s="51"/>
      <c r="I15" s="51"/>
      <c r="J15" s="51"/>
      <c r="K15" s="51"/>
      <c r="L15" s="51"/>
      <c r="M15" s="51"/>
      <c r="N15" s="51"/>
      <c r="O15" s="51"/>
      <c r="P15" s="51"/>
      <c r="Q15" s="51"/>
      <c r="R15" s="51"/>
      <c r="S15" s="51"/>
      <c r="T15" s="51"/>
      <c r="U15" s="51"/>
      <c r="V15" s="51"/>
      <c r="W15" s="51"/>
      <c r="X15" s="51"/>
      <c r="Y15" s="51"/>
      <c r="Z15" s="51"/>
    </row>
    <row r="16" spans="1:26" s="74" customFormat="1" ht="27.6" customHeight="1">
      <c r="A16" s="472" t="s">
        <v>414</v>
      </c>
      <c r="B16" s="476">
        <v>475988</v>
      </c>
      <c r="C16" s="473" t="s">
        <v>402</v>
      </c>
      <c r="D16" s="68"/>
      <c r="E16" s="68"/>
      <c r="F16" s="68"/>
      <c r="G16" s="68"/>
      <c r="H16" s="68"/>
      <c r="I16" s="68"/>
      <c r="J16" s="68"/>
      <c r="K16" s="68"/>
      <c r="L16" s="68"/>
      <c r="M16" s="68"/>
      <c r="N16" s="68"/>
      <c r="O16" s="68"/>
      <c r="P16" s="68"/>
      <c r="Q16" s="68"/>
      <c r="R16" s="68"/>
      <c r="S16" s="68"/>
      <c r="T16" s="68"/>
      <c r="U16" s="68"/>
      <c r="V16" s="68"/>
      <c r="W16" s="68"/>
      <c r="X16" s="68"/>
      <c r="Y16" s="68"/>
      <c r="Z16" s="68"/>
    </row>
    <row r="17" spans="1:26" s="58" customFormat="1" ht="27.6" customHeight="1">
      <c r="A17" s="60" t="s">
        <v>416</v>
      </c>
      <c r="B17" s="100">
        <v>415529</v>
      </c>
      <c r="C17" s="431" t="s">
        <v>403</v>
      </c>
      <c r="D17" s="51"/>
      <c r="E17" s="51"/>
      <c r="F17" s="51"/>
      <c r="G17" s="51"/>
      <c r="H17" s="51"/>
      <c r="I17" s="51"/>
      <c r="J17" s="51"/>
      <c r="K17" s="51"/>
      <c r="L17" s="51"/>
      <c r="M17" s="51"/>
      <c r="N17" s="51"/>
      <c r="O17" s="51"/>
      <c r="P17" s="51"/>
      <c r="Q17" s="51"/>
      <c r="R17" s="51"/>
      <c r="S17" s="51"/>
      <c r="T17" s="51"/>
      <c r="U17" s="51"/>
      <c r="V17" s="51"/>
      <c r="W17" s="51"/>
      <c r="X17" s="51"/>
      <c r="Y17" s="51"/>
      <c r="Z17" s="51"/>
    </row>
    <row r="18" spans="1:26" s="74" customFormat="1" ht="27.6" customHeight="1">
      <c r="A18" s="472" t="s">
        <v>415</v>
      </c>
      <c r="B18" s="476">
        <v>393726</v>
      </c>
      <c r="C18" s="473" t="s">
        <v>404</v>
      </c>
      <c r="D18" s="68"/>
      <c r="E18" s="68"/>
      <c r="F18" s="68"/>
      <c r="G18" s="68"/>
      <c r="H18" s="68"/>
      <c r="I18" s="68"/>
      <c r="J18" s="68"/>
      <c r="K18" s="68"/>
      <c r="L18" s="68"/>
      <c r="M18" s="68"/>
      <c r="N18" s="68"/>
      <c r="O18" s="68"/>
      <c r="P18" s="68"/>
      <c r="Q18" s="68"/>
      <c r="R18" s="68"/>
      <c r="S18" s="68"/>
      <c r="T18" s="68"/>
      <c r="U18" s="68"/>
      <c r="V18" s="68"/>
      <c r="W18" s="68"/>
      <c r="X18" s="68"/>
      <c r="Y18" s="68"/>
      <c r="Z18" s="68"/>
    </row>
    <row r="19" spans="1:26" s="58" customFormat="1" ht="27.6" customHeight="1">
      <c r="A19" s="60" t="s">
        <v>417</v>
      </c>
      <c r="B19" s="100">
        <v>358869</v>
      </c>
      <c r="C19" s="431" t="s">
        <v>407</v>
      </c>
      <c r="D19" s="51"/>
      <c r="E19" s="51"/>
      <c r="F19" s="51"/>
      <c r="G19" s="51"/>
      <c r="H19" s="51"/>
      <c r="I19" s="51"/>
      <c r="J19" s="51"/>
      <c r="K19" s="51"/>
      <c r="L19" s="51"/>
      <c r="M19" s="51"/>
      <c r="N19" s="51"/>
      <c r="O19" s="51"/>
      <c r="P19" s="51"/>
      <c r="Q19" s="51"/>
      <c r="R19" s="51"/>
      <c r="S19" s="51"/>
      <c r="T19" s="51"/>
      <c r="U19" s="51"/>
      <c r="V19" s="51"/>
      <c r="W19" s="51"/>
      <c r="X19" s="51"/>
      <c r="Y19" s="51"/>
      <c r="Z19" s="51"/>
    </row>
    <row r="20" spans="1:26" s="58" customFormat="1" ht="27.6" customHeight="1">
      <c r="A20" s="475" t="s">
        <v>418</v>
      </c>
      <c r="B20" s="101">
        <v>341893</v>
      </c>
      <c r="C20" s="474" t="s">
        <v>405</v>
      </c>
      <c r="D20" s="51"/>
      <c r="E20" s="51"/>
      <c r="F20" s="51"/>
      <c r="G20" s="51"/>
      <c r="H20" s="51"/>
      <c r="I20" s="51"/>
      <c r="J20" s="51"/>
      <c r="K20" s="51"/>
      <c r="L20" s="51"/>
      <c r="M20" s="51"/>
      <c r="N20" s="51"/>
      <c r="O20" s="51"/>
      <c r="P20" s="51"/>
      <c r="Q20" s="51"/>
      <c r="R20" s="51"/>
      <c r="S20" s="51"/>
      <c r="T20" s="51"/>
      <c r="U20" s="51"/>
      <c r="V20" s="51"/>
      <c r="W20" s="51"/>
      <c r="X20" s="51"/>
      <c r="Y20" s="51"/>
      <c r="Z20" s="51"/>
    </row>
    <row r="21" spans="1:26" s="58" customFormat="1" ht="27.6" customHeight="1">
      <c r="A21" s="60" t="s">
        <v>419</v>
      </c>
      <c r="B21" s="100">
        <v>339790</v>
      </c>
      <c r="C21" s="431" t="s">
        <v>406</v>
      </c>
      <c r="D21" s="51"/>
      <c r="E21" s="51"/>
      <c r="F21" s="51"/>
      <c r="G21" s="51"/>
      <c r="H21" s="51"/>
      <c r="I21" s="51"/>
      <c r="J21" s="51"/>
      <c r="K21" s="51"/>
      <c r="L21" s="51"/>
      <c r="M21" s="51"/>
      <c r="N21" s="51"/>
      <c r="O21" s="51"/>
      <c r="P21" s="51"/>
      <c r="Q21" s="51"/>
      <c r="R21" s="51"/>
      <c r="S21" s="51"/>
      <c r="T21" s="51"/>
      <c r="U21" s="51"/>
      <c r="V21" s="51"/>
      <c r="W21" s="51"/>
      <c r="X21" s="51"/>
      <c r="Y21" s="51"/>
      <c r="Z21" s="51"/>
    </row>
    <row r="22" spans="1:26" s="58" customFormat="1" ht="27.6" customHeight="1">
      <c r="A22" s="475" t="s">
        <v>420</v>
      </c>
      <c r="B22" s="101">
        <v>331998</v>
      </c>
      <c r="C22" s="474" t="s">
        <v>408</v>
      </c>
      <c r="D22" s="51"/>
      <c r="E22" s="51"/>
      <c r="F22" s="51"/>
      <c r="G22" s="51"/>
      <c r="H22" s="51"/>
      <c r="I22" s="51"/>
      <c r="J22" s="51"/>
      <c r="K22" s="51"/>
      <c r="L22" s="51"/>
      <c r="M22" s="51"/>
      <c r="N22" s="51"/>
      <c r="O22" s="51"/>
      <c r="P22" s="51"/>
      <c r="Q22" s="51"/>
      <c r="R22" s="51"/>
      <c r="S22" s="51"/>
      <c r="T22" s="51"/>
      <c r="U22" s="51"/>
      <c r="V22" s="51"/>
      <c r="W22" s="51"/>
      <c r="X22" s="51"/>
      <c r="Y22" s="51"/>
      <c r="Z22" s="51"/>
    </row>
    <row r="23" spans="1:26" s="58" customFormat="1" ht="27.6" customHeight="1">
      <c r="A23" s="60" t="s">
        <v>422</v>
      </c>
      <c r="B23" s="100">
        <v>306283</v>
      </c>
      <c r="C23" s="431" t="s">
        <v>409</v>
      </c>
      <c r="D23" s="51"/>
      <c r="E23" s="51"/>
      <c r="F23" s="51"/>
      <c r="G23" s="51"/>
      <c r="H23" s="51"/>
      <c r="I23" s="51"/>
      <c r="J23" s="51"/>
      <c r="K23" s="51"/>
      <c r="L23" s="51"/>
      <c r="M23" s="51"/>
      <c r="N23" s="51"/>
      <c r="O23" s="51"/>
      <c r="P23" s="51"/>
      <c r="Q23" s="51"/>
      <c r="R23" s="51"/>
      <c r="S23" s="51"/>
      <c r="T23" s="51"/>
      <c r="U23" s="51"/>
      <c r="V23" s="51"/>
      <c r="W23" s="51"/>
      <c r="X23" s="51"/>
      <c r="Y23" s="51"/>
      <c r="Z23" s="51"/>
    </row>
    <row r="24" spans="1:26" s="58" customFormat="1" ht="27.6" customHeight="1">
      <c r="A24" s="475" t="s">
        <v>421</v>
      </c>
      <c r="B24" s="101">
        <v>5956988</v>
      </c>
      <c r="C24" s="474" t="s">
        <v>410</v>
      </c>
      <c r="D24" s="51"/>
      <c r="E24" s="51"/>
      <c r="F24" s="51"/>
      <c r="G24" s="51"/>
      <c r="H24" s="51"/>
      <c r="I24" s="51"/>
      <c r="J24" s="51"/>
      <c r="K24" s="51"/>
      <c r="L24" s="51"/>
      <c r="M24" s="51"/>
      <c r="N24" s="51"/>
      <c r="O24" s="51"/>
      <c r="P24" s="51"/>
      <c r="Q24" s="51"/>
      <c r="R24" s="51"/>
      <c r="S24" s="51"/>
      <c r="T24" s="51"/>
      <c r="U24" s="51"/>
      <c r="V24" s="51"/>
      <c r="W24" s="51"/>
      <c r="X24" s="51"/>
      <c r="Y24" s="51"/>
      <c r="Z24" s="51"/>
    </row>
    <row r="25" spans="1:26" s="105" customFormat="1" ht="22.5" customHeight="1">
      <c r="A25" s="102" t="s">
        <v>25</v>
      </c>
      <c r="B25" s="103">
        <f>SUM(B9:B24)</f>
        <v>15049489</v>
      </c>
      <c r="C25" s="104" t="s">
        <v>28</v>
      </c>
      <c r="D25" s="61"/>
      <c r="E25" s="61"/>
      <c r="F25" s="61"/>
      <c r="G25" s="61"/>
      <c r="H25" s="61"/>
      <c r="I25" s="61"/>
      <c r="J25" s="61"/>
      <c r="K25" s="61"/>
      <c r="L25" s="61"/>
      <c r="M25" s="61"/>
      <c r="N25" s="61"/>
      <c r="O25" s="61"/>
      <c r="P25" s="61"/>
      <c r="Q25" s="61"/>
      <c r="R25" s="61"/>
      <c r="S25" s="61"/>
      <c r="T25" s="61"/>
      <c r="U25" s="61"/>
      <c r="V25" s="61"/>
      <c r="W25" s="61"/>
      <c r="X25" s="61"/>
      <c r="Y25" s="61"/>
      <c r="Z25" s="61"/>
    </row>
    <row r="26" spans="1:26" s="105" customFormat="1" ht="11.1" customHeight="1">
      <c r="A26" s="106"/>
      <c r="B26" s="107"/>
      <c r="C26" s="106"/>
      <c r="D26" s="61"/>
      <c r="E26" s="61"/>
      <c r="F26" s="61"/>
      <c r="G26" s="61"/>
      <c r="H26" s="61"/>
      <c r="I26" s="61"/>
      <c r="J26" s="61"/>
      <c r="K26" s="61"/>
      <c r="L26" s="61"/>
      <c r="M26" s="61"/>
      <c r="N26" s="61"/>
      <c r="O26" s="61"/>
      <c r="P26" s="61"/>
      <c r="Q26" s="61"/>
      <c r="R26" s="61"/>
      <c r="S26" s="61"/>
      <c r="T26" s="61"/>
      <c r="U26" s="61"/>
      <c r="V26" s="61"/>
      <c r="W26" s="61"/>
      <c r="X26" s="61"/>
      <c r="Y26" s="61"/>
      <c r="Z26" s="61"/>
    </row>
    <row r="27" spans="1:26" s="95" customFormat="1" ht="15" customHeight="1">
      <c r="A27" s="108" t="s">
        <v>13</v>
      </c>
      <c r="B27" s="94"/>
      <c r="C27" s="109" t="s">
        <v>14</v>
      </c>
      <c r="D27" s="94"/>
      <c r="E27" s="94"/>
      <c r="F27" s="94"/>
      <c r="G27" s="94"/>
      <c r="H27" s="94"/>
      <c r="I27" s="94"/>
      <c r="J27" s="94"/>
      <c r="K27" s="94"/>
      <c r="L27" s="94"/>
      <c r="M27" s="94"/>
      <c r="N27" s="94"/>
      <c r="O27" s="94"/>
      <c r="P27" s="94"/>
      <c r="Q27" s="94"/>
      <c r="R27" s="94"/>
      <c r="S27" s="94"/>
      <c r="T27" s="94"/>
      <c r="U27" s="94"/>
      <c r="V27" s="94"/>
      <c r="W27" s="94"/>
      <c r="X27" s="94"/>
      <c r="Y27" s="94"/>
      <c r="Z27" s="94"/>
    </row>
    <row r="28" spans="1:26" s="58" customForma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s="58" customFormat="1">
      <c r="A29" s="51"/>
      <c r="B29" s="110"/>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s="58" customFormat="1">
      <c r="A30" s="51"/>
      <c r="B30" s="110"/>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s="58" customForma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s="58" customFormat="1" ht="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s="58" customForma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s="58" customForma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s="58" customForma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s="58" customForma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s="58" customForma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s="58" customForma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s="58" customForma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s="58" customForma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s="58" customForma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s="58" customForma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s="58" customForma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s="58" customForma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s="58" customForma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s="58" customForma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s="58" customForma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s="58" customForma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s="58" customForma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s="58" customForma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s="58" customForma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s="58" customForma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s="58" customForma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s="58" customForma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s="58" customForma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s="58" customForma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s="58" customForma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s="58" customForma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s="58" customForma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s="58" customForma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s="58" customForma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s="58" customForma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s="58" customForma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s="58" customForma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s="58" customForma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s="58" customForma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s="58" customForma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s="58" customForma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s="58" customForma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s="58" customForma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s="58" customForma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s="58" customForma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s="58" customForma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s="58" customForma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s="58" customForma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s="58" customForma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s="58" customForma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s="58" customForma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s="58" customForma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s="58" customForma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s="58" customForma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s="58" customForma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s="58" customForma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s="58" customForma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s="58" customForma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s="58" customForma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s="58" customForma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s="58" customForma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s="58" customForma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s="58" customForma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s="58" customForma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s="58" customForma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s="58" customForma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s="58" customForma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s="58" customForma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s="58" customForma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s="58" customForma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s="58" customForma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s="58" customForma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s="58" customForma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s="58" customForma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s="58" customForma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s="58" customForma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s="58" customForma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s="58" customForma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s="58" customForma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s="58" customForma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s="58" customForma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s="58" customForma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s="58" customForma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sheetData>
  <mergeCells count="3">
    <mergeCell ref="A4:C4"/>
    <mergeCell ref="A7:A8"/>
    <mergeCell ref="C7:C8"/>
  </mergeCells>
  <printOptions horizontalCentered="1"/>
  <pageMargins left="0.5" right="0.5" top="0.5" bottom="0.5" header="0" footer="0.25"/>
  <pageSetup paperSize="9" scale="7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Z110"/>
  <sheetViews>
    <sheetView showGridLines="0" rightToLeft="1" tabSelected="1" view="pageBreakPreview" zoomScale="80" zoomScaleNormal="75" zoomScaleSheetLayoutView="80" workbookViewId="0">
      <selection activeCell="H22" sqref="H22"/>
    </sheetView>
  </sheetViews>
  <sheetFormatPr defaultColWidth="9.140625" defaultRowHeight="18.75"/>
  <cols>
    <col min="1" max="1" width="36" style="51" customWidth="1"/>
    <col min="2" max="2" width="29.42578125" style="51" customWidth="1"/>
    <col min="3" max="3" width="37" style="51" bestFit="1" customWidth="1"/>
    <col min="4" max="26" width="9.140625" style="51"/>
    <col min="27" max="16384" width="9.140625" style="52"/>
  </cols>
  <sheetData>
    <row r="1" spans="1:26" ht="58.5" customHeight="1"/>
    <row r="2" spans="1:26" s="55" customFormat="1" ht="22.5" customHeight="1">
      <c r="A2" s="53" t="s">
        <v>395</v>
      </c>
      <c r="B2" s="53"/>
      <c r="C2" s="53"/>
      <c r="D2" s="54"/>
      <c r="E2" s="54"/>
      <c r="F2" s="54"/>
      <c r="G2" s="54"/>
      <c r="H2" s="54"/>
      <c r="I2" s="54"/>
      <c r="J2" s="54"/>
      <c r="K2" s="54"/>
      <c r="L2" s="54"/>
      <c r="M2" s="54"/>
      <c r="N2" s="54"/>
      <c r="O2" s="54"/>
      <c r="P2" s="54"/>
      <c r="Q2" s="54"/>
      <c r="R2" s="54"/>
      <c r="S2" s="54"/>
      <c r="T2" s="54"/>
      <c r="U2" s="54"/>
      <c r="V2" s="54"/>
      <c r="W2" s="54"/>
      <c r="X2" s="54"/>
      <c r="Y2" s="54"/>
      <c r="Z2" s="54"/>
    </row>
    <row r="3" spans="1:26" s="56" customFormat="1" ht="24.95" customHeight="1">
      <c r="A3" s="53" t="s">
        <v>397</v>
      </c>
      <c r="B3" s="53"/>
      <c r="C3" s="53"/>
      <c r="D3" s="54"/>
      <c r="E3" s="54"/>
      <c r="F3" s="54"/>
      <c r="G3" s="54"/>
      <c r="H3" s="54"/>
      <c r="I3" s="54"/>
      <c r="J3" s="54"/>
      <c r="K3" s="54"/>
      <c r="L3" s="54"/>
      <c r="M3" s="54"/>
      <c r="N3" s="54"/>
      <c r="O3" s="54"/>
      <c r="P3" s="54"/>
      <c r="Q3" s="54"/>
      <c r="R3" s="54"/>
      <c r="S3" s="54"/>
      <c r="T3" s="54"/>
      <c r="U3" s="54"/>
      <c r="V3" s="54"/>
      <c r="W3" s="54"/>
      <c r="X3" s="54"/>
      <c r="Y3" s="54"/>
      <c r="Z3" s="54"/>
    </row>
    <row r="4" spans="1:26" s="56" customFormat="1" ht="18.75" customHeight="1">
      <c r="A4" s="530" t="s">
        <v>343</v>
      </c>
      <c r="B4" s="530"/>
      <c r="C4" s="530"/>
      <c r="D4" s="54"/>
      <c r="E4" s="54"/>
      <c r="F4" s="54"/>
      <c r="G4" s="54"/>
      <c r="H4" s="54"/>
      <c r="I4" s="54"/>
      <c r="J4" s="54"/>
      <c r="K4" s="54"/>
      <c r="L4" s="54"/>
      <c r="M4" s="54"/>
      <c r="N4" s="54"/>
      <c r="O4" s="54"/>
      <c r="P4" s="54"/>
      <c r="Q4" s="54"/>
      <c r="R4" s="54"/>
      <c r="S4" s="54"/>
      <c r="T4" s="54"/>
      <c r="U4" s="54"/>
      <c r="V4" s="54"/>
      <c r="W4" s="54"/>
      <c r="X4" s="54"/>
      <c r="Y4" s="54"/>
      <c r="Z4" s="54"/>
    </row>
    <row r="5" spans="1:26" s="58" customFormat="1" ht="24.75" hidden="1" customHeight="1">
      <c r="A5" s="51"/>
      <c r="B5" s="51"/>
      <c r="C5" s="57"/>
      <c r="D5" s="51"/>
      <c r="E5" s="51"/>
      <c r="F5" s="51"/>
      <c r="G5" s="51"/>
      <c r="H5" s="51"/>
      <c r="I5" s="51"/>
      <c r="J5" s="51"/>
      <c r="K5" s="51"/>
      <c r="L5" s="51"/>
      <c r="M5" s="51"/>
      <c r="N5" s="51"/>
      <c r="O5" s="51"/>
      <c r="P5" s="51"/>
      <c r="Q5" s="51"/>
      <c r="R5" s="51"/>
      <c r="S5" s="51"/>
      <c r="T5" s="51"/>
      <c r="U5" s="51"/>
      <c r="V5" s="51"/>
      <c r="W5" s="51"/>
      <c r="X5" s="51"/>
      <c r="Y5" s="51"/>
      <c r="Z5" s="51"/>
    </row>
    <row r="6" spans="1:26" s="64" customFormat="1" ht="21" customHeight="1">
      <c r="A6" s="493" t="s">
        <v>442</v>
      </c>
      <c r="B6" s="61"/>
      <c r="C6" s="97"/>
      <c r="D6" s="61"/>
      <c r="E6" s="63"/>
      <c r="F6" s="63"/>
      <c r="G6" s="63"/>
      <c r="H6" s="63"/>
      <c r="I6" s="63"/>
      <c r="J6" s="63"/>
      <c r="K6" s="63"/>
      <c r="L6" s="63"/>
      <c r="M6" s="63"/>
      <c r="N6" s="63"/>
      <c r="O6" s="63"/>
      <c r="P6" s="63"/>
      <c r="Q6" s="63"/>
      <c r="R6" s="63"/>
      <c r="S6" s="63"/>
      <c r="T6" s="63"/>
      <c r="U6" s="63"/>
      <c r="V6" s="63"/>
      <c r="W6" s="63"/>
      <c r="X6" s="63"/>
      <c r="Y6" s="63"/>
      <c r="Z6" s="63"/>
    </row>
    <row r="7" spans="1:26" s="69" customFormat="1" ht="21" customHeight="1">
      <c r="A7" s="531" t="s">
        <v>374</v>
      </c>
      <c r="B7" s="98" t="s">
        <v>375</v>
      </c>
      <c r="C7" s="533" t="s">
        <v>377</v>
      </c>
      <c r="D7" s="68"/>
      <c r="E7" s="68"/>
      <c r="F7" s="68"/>
      <c r="G7" s="68"/>
      <c r="H7" s="68"/>
      <c r="I7" s="68"/>
      <c r="J7" s="68"/>
      <c r="K7" s="68"/>
      <c r="L7" s="68"/>
      <c r="M7" s="68"/>
      <c r="N7" s="68"/>
      <c r="O7" s="68"/>
      <c r="P7" s="68"/>
      <c r="Q7" s="68"/>
      <c r="R7" s="68"/>
      <c r="S7" s="68"/>
      <c r="T7" s="68"/>
      <c r="U7" s="68"/>
      <c r="V7" s="68"/>
      <c r="W7" s="68"/>
      <c r="X7" s="68"/>
      <c r="Y7" s="68"/>
      <c r="Z7" s="68"/>
    </row>
    <row r="8" spans="1:26" s="74" customFormat="1" ht="16.5" customHeight="1">
      <c r="A8" s="532"/>
      <c r="B8" s="99" t="s">
        <v>376</v>
      </c>
      <c r="C8" s="534"/>
      <c r="D8" s="68"/>
      <c r="E8" s="68"/>
      <c r="F8" s="68"/>
      <c r="G8" s="68"/>
      <c r="H8" s="68"/>
      <c r="I8" s="68"/>
      <c r="J8" s="68"/>
      <c r="K8" s="68"/>
      <c r="L8" s="68"/>
      <c r="M8" s="68"/>
      <c r="N8" s="68"/>
      <c r="O8" s="68"/>
      <c r="P8" s="68"/>
      <c r="Q8" s="68"/>
      <c r="R8" s="68"/>
      <c r="S8" s="68"/>
      <c r="T8" s="68"/>
      <c r="U8" s="68"/>
      <c r="V8" s="68"/>
      <c r="W8" s="68"/>
      <c r="X8" s="68"/>
      <c r="Y8" s="68"/>
      <c r="Z8" s="68"/>
    </row>
    <row r="9" spans="1:26" s="58" customFormat="1" ht="27.6" customHeight="1">
      <c r="A9" s="60" t="s">
        <v>382</v>
      </c>
      <c r="B9" s="100">
        <v>2207977</v>
      </c>
      <c r="C9" s="431" t="s">
        <v>378</v>
      </c>
      <c r="D9" s="51"/>
      <c r="E9" s="51"/>
      <c r="F9" s="51"/>
      <c r="G9" s="51"/>
      <c r="H9" s="51"/>
      <c r="I9" s="51"/>
      <c r="J9" s="51"/>
      <c r="K9" s="51"/>
      <c r="L9" s="51"/>
      <c r="M9" s="51"/>
      <c r="N9" s="51"/>
      <c r="O9" s="51"/>
      <c r="P9" s="51"/>
      <c r="Q9" s="51"/>
      <c r="R9" s="51"/>
      <c r="S9" s="51"/>
      <c r="T9" s="51"/>
      <c r="U9" s="51"/>
      <c r="V9" s="51"/>
      <c r="W9" s="51"/>
      <c r="X9" s="51"/>
      <c r="Y9" s="51"/>
      <c r="Z9" s="51"/>
    </row>
    <row r="10" spans="1:26" s="74" customFormat="1" ht="27.6" customHeight="1">
      <c r="A10" s="472" t="s">
        <v>383</v>
      </c>
      <c r="B10" s="476">
        <v>891852</v>
      </c>
      <c r="C10" s="473" t="s">
        <v>379</v>
      </c>
      <c r="D10" s="68"/>
      <c r="E10" s="68"/>
      <c r="F10" s="68"/>
      <c r="G10" s="68"/>
      <c r="H10" s="68"/>
      <c r="I10" s="68"/>
      <c r="J10" s="68"/>
      <c r="K10" s="68"/>
      <c r="L10" s="68"/>
      <c r="M10" s="68"/>
      <c r="N10" s="68"/>
      <c r="O10" s="68"/>
      <c r="P10" s="68"/>
      <c r="Q10" s="68"/>
      <c r="R10" s="68"/>
      <c r="S10" s="68"/>
      <c r="T10" s="68"/>
      <c r="U10" s="68"/>
      <c r="V10" s="68"/>
      <c r="W10" s="68"/>
      <c r="X10" s="68"/>
      <c r="Y10" s="68"/>
      <c r="Z10" s="68"/>
    </row>
    <row r="11" spans="1:26" s="58" customFormat="1" ht="27.6" customHeight="1">
      <c r="A11" s="60" t="s">
        <v>384</v>
      </c>
      <c r="B11" s="100">
        <v>889271</v>
      </c>
      <c r="C11" s="431" t="s">
        <v>380</v>
      </c>
      <c r="D11" s="51"/>
      <c r="E11" s="51"/>
      <c r="F11" s="51"/>
      <c r="G11" s="51"/>
      <c r="H11" s="51"/>
      <c r="I11" s="51"/>
      <c r="J11" s="51"/>
      <c r="K11" s="51"/>
      <c r="L11" s="51"/>
      <c r="M11" s="51"/>
      <c r="N11" s="51"/>
      <c r="O11" s="51"/>
      <c r="P11" s="51"/>
      <c r="Q11" s="51"/>
      <c r="R11" s="51"/>
      <c r="S11" s="51"/>
      <c r="T11" s="51"/>
      <c r="U11" s="51"/>
      <c r="V11" s="51"/>
      <c r="W11" s="51"/>
      <c r="X11" s="51"/>
      <c r="Y11" s="51"/>
      <c r="Z11" s="51"/>
    </row>
    <row r="12" spans="1:26" s="74" customFormat="1" ht="27.6" customHeight="1">
      <c r="A12" s="472" t="s">
        <v>385</v>
      </c>
      <c r="B12" s="476">
        <v>629644</v>
      </c>
      <c r="C12" s="473" t="s">
        <v>381</v>
      </c>
      <c r="D12" s="68"/>
      <c r="E12" s="68"/>
      <c r="F12" s="68"/>
      <c r="G12" s="68"/>
      <c r="H12" s="68"/>
      <c r="I12" s="68"/>
      <c r="J12" s="68"/>
      <c r="K12" s="68"/>
      <c r="L12" s="68"/>
      <c r="M12" s="68"/>
      <c r="N12" s="68"/>
      <c r="O12" s="68"/>
      <c r="P12" s="68"/>
      <c r="Q12" s="68"/>
      <c r="R12" s="68"/>
      <c r="S12" s="68"/>
      <c r="T12" s="68"/>
      <c r="U12" s="68"/>
      <c r="V12" s="68"/>
      <c r="W12" s="68"/>
      <c r="X12" s="68"/>
      <c r="Y12" s="68"/>
      <c r="Z12" s="68"/>
    </row>
    <row r="13" spans="1:26" s="58" customFormat="1" ht="27.6" customHeight="1">
      <c r="A13" s="60" t="s">
        <v>386</v>
      </c>
      <c r="B13" s="100">
        <v>593129</v>
      </c>
      <c r="C13" s="431" t="s">
        <v>400</v>
      </c>
      <c r="D13" s="51"/>
      <c r="E13" s="51"/>
      <c r="F13" s="51"/>
      <c r="G13" s="51"/>
      <c r="H13" s="51"/>
      <c r="I13" s="51"/>
      <c r="J13" s="51"/>
      <c r="K13" s="51"/>
      <c r="L13" s="51"/>
      <c r="M13" s="51"/>
      <c r="N13" s="51"/>
      <c r="O13" s="51"/>
      <c r="P13" s="51"/>
      <c r="Q13" s="51"/>
      <c r="R13" s="51"/>
      <c r="S13" s="51"/>
      <c r="T13" s="51"/>
      <c r="U13" s="51"/>
      <c r="V13" s="51"/>
      <c r="W13" s="51"/>
      <c r="X13" s="51"/>
      <c r="Y13" s="51"/>
      <c r="Z13" s="51"/>
    </row>
    <row r="14" spans="1:26" s="74" customFormat="1" ht="27.6" customHeight="1">
      <c r="A14" s="472" t="s">
        <v>411</v>
      </c>
      <c r="B14" s="476">
        <v>487468</v>
      </c>
      <c r="C14" s="473" t="s">
        <v>401</v>
      </c>
      <c r="D14" s="68"/>
      <c r="E14" s="68"/>
      <c r="F14" s="68"/>
      <c r="G14" s="68"/>
      <c r="H14" s="68"/>
      <c r="I14" s="68"/>
      <c r="J14" s="68"/>
      <c r="K14" s="68"/>
      <c r="L14" s="68"/>
      <c r="M14" s="68"/>
      <c r="N14" s="68"/>
      <c r="O14" s="68"/>
      <c r="P14" s="68"/>
      <c r="Q14" s="68"/>
      <c r="R14" s="68"/>
      <c r="S14" s="68"/>
      <c r="T14" s="68"/>
      <c r="U14" s="68"/>
      <c r="V14" s="68"/>
      <c r="W14" s="68"/>
      <c r="X14" s="68"/>
      <c r="Y14" s="68"/>
      <c r="Z14" s="68"/>
    </row>
    <row r="15" spans="1:26" s="58" customFormat="1" ht="27.6" customHeight="1">
      <c r="A15" s="60" t="s">
        <v>414</v>
      </c>
      <c r="B15" s="100">
        <v>469203</v>
      </c>
      <c r="C15" s="431" t="s">
        <v>402</v>
      </c>
      <c r="D15" s="51"/>
      <c r="E15" s="51"/>
      <c r="F15" s="51"/>
      <c r="G15" s="51"/>
      <c r="H15" s="51"/>
      <c r="I15" s="51"/>
      <c r="J15" s="51"/>
      <c r="K15" s="51"/>
      <c r="L15" s="51"/>
      <c r="M15" s="51"/>
      <c r="N15" s="51"/>
      <c r="O15" s="51"/>
      <c r="P15" s="51"/>
      <c r="Q15" s="51"/>
      <c r="R15" s="51"/>
      <c r="S15" s="51"/>
      <c r="T15" s="51"/>
      <c r="U15" s="51"/>
      <c r="V15" s="51"/>
      <c r="W15" s="51"/>
      <c r="X15" s="51"/>
      <c r="Y15" s="51"/>
      <c r="Z15" s="51"/>
    </row>
    <row r="16" spans="1:26" s="74" customFormat="1" ht="27.6" customHeight="1">
      <c r="A16" s="472" t="s">
        <v>413</v>
      </c>
      <c r="B16" s="476">
        <v>448232</v>
      </c>
      <c r="C16" s="473" t="s">
        <v>412</v>
      </c>
      <c r="D16" s="68"/>
      <c r="E16" s="68"/>
      <c r="F16" s="68"/>
      <c r="G16" s="68"/>
      <c r="H16" s="68"/>
      <c r="I16" s="68"/>
      <c r="J16" s="68"/>
      <c r="K16" s="68"/>
      <c r="L16" s="68"/>
      <c r="M16" s="68"/>
      <c r="N16" s="68"/>
      <c r="O16" s="68"/>
      <c r="P16" s="68"/>
      <c r="Q16" s="68"/>
      <c r="R16" s="68"/>
      <c r="S16" s="68"/>
      <c r="T16" s="68"/>
      <c r="U16" s="68"/>
      <c r="V16" s="68"/>
      <c r="W16" s="68"/>
      <c r="X16" s="68"/>
      <c r="Y16" s="68"/>
      <c r="Z16" s="68"/>
    </row>
    <row r="17" spans="1:26" s="58" customFormat="1" ht="27.6" customHeight="1">
      <c r="A17" s="60" t="s">
        <v>416</v>
      </c>
      <c r="B17" s="100">
        <v>398617</v>
      </c>
      <c r="C17" s="431" t="s">
        <v>403</v>
      </c>
      <c r="D17" s="51"/>
      <c r="E17" s="51"/>
      <c r="F17" s="51"/>
      <c r="G17" s="51"/>
      <c r="H17" s="51"/>
      <c r="I17" s="51"/>
      <c r="J17" s="51"/>
      <c r="K17" s="51"/>
      <c r="L17" s="51"/>
      <c r="M17" s="51"/>
      <c r="N17" s="51"/>
      <c r="O17" s="51"/>
      <c r="P17" s="51"/>
      <c r="Q17" s="51"/>
      <c r="R17" s="51"/>
      <c r="S17" s="51"/>
      <c r="T17" s="51"/>
      <c r="U17" s="51"/>
      <c r="V17" s="51"/>
      <c r="W17" s="51"/>
      <c r="X17" s="51"/>
      <c r="Y17" s="51"/>
      <c r="Z17" s="51"/>
    </row>
    <row r="18" spans="1:26" s="74" customFormat="1" ht="27.6" customHeight="1">
      <c r="A18" s="472" t="s">
        <v>415</v>
      </c>
      <c r="B18" s="476">
        <v>374262</v>
      </c>
      <c r="C18" s="473" t="s">
        <v>404</v>
      </c>
      <c r="D18" s="68"/>
      <c r="E18" s="68"/>
      <c r="F18" s="68"/>
      <c r="G18" s="68"/>
      <c r="H18" s="68"/>
      <c r="I18" s="68"/>
      <c r="J18" s="68"/>
      <c r="K18" s="68"/>
      <c r="L18" s="68"/>
      <c r="M18" s="68"/>
      <c r="N18" s="68"/>
      <c r="O18" s="68"/>
      <c r="P18" s="68"/>
      <c r="Q18" s="68"/>
      <c r="R18" s="68"/>
      <c r="S18" s="68"/>
      <c r="T18" s="68"/>
      <c r="U18" s="68"/>
      <c r="V18" s="68"/>
      <c r="W18" s="68"/>
      <c r="X18" s="68"/>
      <c r="Y18" s="68"/>
      <c r="Z18" s="68"/>
    </row>
    <row r="19" spans="1:26" s="58" customFormat="1" ht="27.6" customHeight="1">
      <c r="A19" s="60" t="s">
        <v>418</v>
      </c>
      <c r="B19" s="100">
        <v>336972</v>
      </c>
      <c r="C19" s="431" t="s">
        <v>405</v>
      </c>
      <c r="D19" s="51"/>
      <c r="E19" s="51"/>
      <c r="F19" s="51"/>
      <c r="G19" s="51"/>
      <c r="H19" s="51"/>
      <c r="I19" s="51"/>
      <c r="J19" s="51"/>
      <c r="K19" s="51"/>
      <c r="L19" s="51"/>
      <c r="M19" s="51"/>
      <c r="N19" s="51"/>
      <c r="O19" s="51"/>
      <c r="P19" s="51"/>
      <c r="Q19" s="51"/>
      <c r="R19" s="51"/>
      <c r="S19" s="51"/>
      <c r="T19" s="51"/>
      <c r="U19" s="51"/>
      <c r="V19" s="51"/>
      <c r="W19" s="51"/>
      <c r="X19" s="51"/>
      <c r="Y19" s="51"/>
      <c r="Z19" s="51"/>
    </row>
    <row r="20" spans="1:26" s="58" customFormat="1" ht="27.6" customHeight="1">
      <c r="A20" s="475" t="s">
        <v>419</v>
      </c>
      <c r="B20" s="101">
        <v>330601</v>
      </c>
      <c r="C20" s="474" t="s">
        <v>406</v>
      </c>
      <c r="D20" s="51"/>
      <c r="E20" s="51"/>
      <c r="F20" s="51"/>
      <c r="G20" s="51"/>
      <c r="H20" s="51"/>
      <c r="I20" s="51"/>
      <c r="J20" s="51"/>
      <c r="K20" s="51"/>
      <c r="L20" s="51"/>
      <c r="M20" s="51"/>
      <c r="N20" s="51"/>
      <c r="O20" s="51"/>
      <c r="P20" s="51"/>
      <c r="Q20" s="51"/>
      <c r="R20" s="51"/>
      <c r="S20" s="51"/>
      <c r="T20" s="51"/>
      <c r="U20" s="51"/>
      <c r="V20" s="51"/>
      <c r="W20" s="51"/>
      <c r="X20" s="51"/>
      <c r="Y20" s="51"/>
      <c r="Z20" s="51"/>
    </row>
    <row r="21" spans="1:26" s="58" customFormat="1" ht="27.6" customHeight="1">
      <c r="A21" s="60" t="s">
        <v>417</v>
      </c>
      <c r="B21" s="100">
        <v>308692</v>
      </c>
      <c r="C21" s="431" t="s">
        <v>407</v>
      </c>
      <c r="D21" s="51"/>
      <c r="E21" s="51"/>
      <c r="F21" s="51"/>
      <c r="G21" s="51"/>
      <c r="H21" s="51"/>
      <c r="I21" s="51"/>
      <c r="J21" s="51"/>
      <c r="K21" s="51"/>
      <c r="L21" s="51"/>
      <c r="M21" s="51"/>
      <c r="N21" s="51"/>
      <c r="O21" s="51"/>
      <c r="P21" s="51"/>
      <c r="Q21" s="51"/>
      <c r="R21" s="51"/>
      <c r="S21" s="51"/>
      <c r="T21" s="51"/>
      <c r="U21" s="51"/>
      <c r="V21" s="51"/>
      <c r="W21" s="51"/>
      <c r="X21" s="51"/>
      <c r="Y21" s="51"/>
      <c r="Z21" s="51"/>
    </row>
    <row r="22" spans="1:26" s="58" customFormat="1" ht="27.6" customHeight="1">
      <c r="A22" s="475" t="s">
        <v>420</v>
      </c>
      <c r="B22" s="101">
        <v>278538</v>
      </c>
      <c r="C22" s="474" t="s">
        <v>408</v>
      </c>
      <c r="D22" s="51"/>
      <c r="E22" s="51"/>
      <c r="F22" s="51"/>
      <c r="G22" s="51"/>
      <c r="H22" s="51"/>
      <c r="I22" s="51"/>
      <c r="J22" s="51"/>
      <c r="K22" s="51"/>
      <c r="L22" s="51"/>
      <c r="M22" s="51"/>
      <c r="N22" s="51"/>
      <c r="O22" s="51"/>
      <c r="P22" s="51"/>
      <c r="Q22" s="51"/>
      <c r="R22" s="51"/>
      <c r="S22" s="51"/>
      <c r="T22" s="51"/>
      <c r="U22" s="51"/>
      <c r="V22" s="51"/>
      <c r="W22" s="51"/>
      <c r="X22" s="51"/>
      <c r="Y22" s="51"/>
      <c r="Z22" s="51"/>
    </row>
    <row r="23" spans="1:26" s="58" customFormat="1" ht="27.6" customHeight="1">
      <c r="A23" s="60" t="s">
        <v>422</v>
      </c>
      <c r="B23" s="100">
        <v>275536</v>
      </c>
      <c r="C23" s="431" t="s">
        <v>409</v>
      </c>
      <c r="D23" s="51"/>
      <c r="E23" s="51"/>
      <c r="F23" s="51"/>
      <c r="G23" s="51"/>
      <c r="H23" s="51"/>
      <c r="I23" s="51"/>
      <c r="J23" s="51"/>
      <c r="K23" s="51"/>
      <c r="L23" s="51"/>
      <c r="M23" s="51"/>
      <c r="N23" s="51"/>
      <c r="O23" s="51"/>
      <c r="P23" s="51"/>
      <c r="Q23" s="51"/>
      <c r="R23" s="51"/>
      <c r="S23" s="51"/>
      <c r="T23" s="51"/>
      <c r="U23" s="51"/>
      <c r="V23" s="51"/>
      <c r="W23" s="51"/>
      <c r="X23" s="51"/>
      <c r="Y23" s="51"/>
      <c r="Z23" s="51"/>
    </row>
    <row r="24" spans="1:26" s="58" customFormat="1" ht="27.6" customHeight="1">
      <c r="A24" s="475" t="s">
        <v>421</v>
      </c>
      <c r="B24" s="101">
        <v>5141126</v>
      </c>
      <c r="C24" s="474" t="s">
        <v>410</v>
      </c>
      <c r="D24" s="51"/>
      <c r="E24" s="51"/>
      <c r="F24" s="51"/>
      <c r="G24" s="51"/>
      <c r="H24" s="51"/>
      <c r="I24" s="51"/>
      <c r="J24" s="51"/>
      <c r="K24" s="51"/>
      <c r="L24" s="51"/>
      <c r="M24" s="51"/>
      <c r="N24" s="51"/>
      <c r="O24" s="51"/>
      <c r="P24" s="51"/>
      <c r="Q24" s="51"/>
      <c r="R24" s="51"/>
      <c r="S24" s="51"/>
      <c r="T24" s="51"/>
      <c r="U24" s="51"/>
      <c r="V24" s="51"/>
      <c r="W24" s="51"/>
      <c r="X24" s="51"/>
      <c r="Y24" s="51"/>
      <c r="Z24" s="51"/>
    </row>
    <row r="25" spans="1:26" s="105" customFormat="1" ht="22.5" customHeight="1">
      <c r="A25" s="102" t="s">
        <v>25</v>
      </c>
      <c r="B25" s="103">
        <f>SUM(B9:B24)</f>
        <v>14061120</v>
      </c>
      <c r="C25" s="104" t="s">
        <v>28</v>
      </c>
      <c r="D25" s="61"/>
      <c r="E25" s="61"/>
      <c r="F25" s="61"/>
      <c r="G25" s="61"/>
      <c r="H25" s="61"/>
      <c r="I25" s="61"/>
      <c r="J25" s="61"/>
      <c r="K25" s="61"/>
      <c r="L25" s="61"/>
      <c r="M25" s="61"/>
      <c r="N25" s="61"/>
      <c r="O25" s="61"/>
      <c r="P25" s="61"/>
      <c r="Q25" s="61"/>
      <c r="R25" s="61"/>
      <c r="S25" s="61"/>
      <c r="T25" s="61"/>
      <c r="U25" s="61"/>
      <c r="V25" s="61"/>
      <c r="W25" s="61"/>
      <c r="X25" s="61"/>
      <c r="Y25" s="61"/>
      <c r="Z25" s="61"/>
    </row>
    <row r="26" spans="1:26" s="105" customFormat="1" ht="11.1" customHeight="1">
      <c r="A26" s="106"/>
      <c r="B26" s="107"/>
      <c r="C26" s="106"/>
      <c r="D26" s="61"/>
      <c r="E26" s="61"/>
      <c r="F26" s="61"/>
      <c r="G26" s="61"/>
      <c r="H26" s="61"/>
      <c r="I26" s="61"/>
      <c r="J26" s="61"/>
      <c r="K26" s="61"/>
      <c r="L26" s="61"/>
      <c r="M26" s="61"/>
      <c r="N26" s="61"/>
      <c r="O26" s="61"/>
      <c r="P26" s="61"/>
      <c r="Q26" s="61"/>
      <c r="R26" s="61"/>
      <c r="S26" s="61"/>
      <c r="T26" s="61"/>
      <c r="U26" s="61"/>
      <c r="V26" s="61"/>
      <c r="W26" s="61"/>
      <c r="X26" s="61"/>
      <c r="Y26" s="61"/>
      <c r="Z26" s="61"/>
    </row>
    <row r="27" spans="1:26" s="95" customFormat="1" ht="15" customHeight="1">
      <c r="A27" s="108" t="s">
        <v>13</v>
      </c>
      <c r="B27" s="94"/>
      <c r="C27" s="109" t="s">
        <v>14</v>
      </c>
      <c r="D27" s="94"/>
      <c r="E27" s="94"/>
      <c r="F27" s="94"/>
      <c r="G27" s="94"/>
      <c r="H27" s="94"/>
      <c r="I27" s="94"/>
      <c r="J27" s="94"/>
      <c r="K27" s="94"/>
      <c r="L27" s="94"/>
      <c r="M27" s="94"/>
      <c r="N27" s="94"/>
      <c r="O27" s="94"/>
      <c r="P27" s="94"/>
      <c r="Q27" s="94"/>
      <c r="R27" s="94"/>
      <c r="S27" s="94"/>
      <c r="T27" s="94"/>
      <c r="U27" s="94"/>
      <c r="V27" s="94"/>
      <c r="W27" s="94"/>
      <c r="X27" s="94"/>
      <c r="Y27" s="94"/>
      <c r="Z27" s="94"/>
    </row>
    <row r="28" spans="1:26" s="58" customForma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s="58" customFormat="1">
      <c r="A29" s="51"/>
      <c r="B29" s="110"/>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s="58" customFormat="1">
      <c r="A30" s="51"/>
      <c r="B30" s="110"/>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s="58" customForma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s="58" customFormat="1" ht="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s="58" customForma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s="58" customForma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s="58" customForma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s="58" customForma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s="58" customForma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s="58" customForma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s="58" customForma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s="58" customForma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s="58" customForma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s="58" customForma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s="58" customForma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s="58" customForma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s="58" customForma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s="58" customForma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s="58" customForma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s="58" customForma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s="58" customForma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s="58" customForma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s="58" customForma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s="58" customForma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s="58" customForma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s="58" customForma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s="58" customForma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s="58" customForma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s="58" customForma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s="58" customForma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s="58" customForma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s="58" customForma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s="58" customForma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s="58" customForma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s="58" customForma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s="58" customForma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s="58" customForma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s="58" customForma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s="58" customForma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s="58" customForma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s="58" customForma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s="58" customForma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s="58" customForma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s="58" customForma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s="58" customForma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s="58" customForma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s="58" customForma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s="58" customForma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s="58" customForma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s="58" customForma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s="58" customForma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s="58" customForma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s="58" customForma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s="58" customForma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s="58" customForma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s="58" customForma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s="58" customForma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s="58" customForma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s="58" customForma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s="58" customForma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s="58" customForma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s="58" customForma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s="58" customForma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s="58" customForma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s="58" customForma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s="58" customForma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s="58" customForma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s="58" customForma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s="58" customForma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s="58" customForma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s="58" customForma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s="58" customForma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s="58" customForma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s="58" customForma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s="58" customForma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s="58" customForma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s="58" customForma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s="58" customForma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s="58" customForma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s="58" customForma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s="58" customForma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s="58" customForma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sheetData>
  <mergeCells count="3">
    <mergeCell ref="A4:C4"/>
    <mergeCell ref="A7:A8"/>
    <mergeCell ref="C7:C8"/>
  </mergeCells>
  <printOptions horizontalCentered="1"/>
  <pageMargins left="0.5" right="0.5" top="0.5" bottom="0.5" header="0" footer="0.25"/>
  <pageSetup paperSize="9"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sheetPr>
  <dimension ref="A1:AG108"/>
  <sheetViews>
    <sheetView showGridLines="0" rightToLeft="1" tabSelected="1" view="pageBreakPreview" zoomScale="80" zoomScaleNormal="75" zoomScaleSheetLayoutView="80" workbookViewId="0">
      <selection activeCell="H22" sqref="H22"/>
    </sheetView>
  </sheetViews>
  <sheetFormatPr defaultColWidth="9" defaultRowHeight="18.75"/>
  <cols>
    <col min="1" max="1" width="17.28515625" style="1" customWidth="1"/>
    <col min="2" max="8" width="18" style="1" customWidth="1"/>
    <col min="9" max="9" width="8.28515625" style="1" bestFit="1" customWidth="1"/>
    <col min="10" max="33" width="9" style="1"/>
    <col min="34" max="16384" width="9" style="2"/>
  </cols>
  <sheetData>
    <row r="1" spans="1:33" ht="57.75" customHeight="1"/>
    <row r="2" spans="1:33" s="4" customFormat="1" ht="22.5" customHeight="1">
      <c r="A2" s="111" t="s">
        <v>56</v>
      </c>
      <c r="B2" s="111"/>
      <c r="C2" s="111"/>
      <c r="D2" s="111"/>
      <c r="E2" s="111"/>
      <c r="F2" s="111"/>
      <c r="G2" s="111"/>
      <c r="H2" s="111"/>
      <c r="I2" s="3"/>
      <c r="J2" s="3"/>
      <c r="K2" s="3"/>
      <c r="L2" s="3"/>
      <c r="M2" s="3"/>
      <c r="N2" s="3"/>
      <c r="O2" s="3"/>
      <c r="P2" s="3"/>
      <c r="Q2" s="3"/>
      <c r="R2" s="3"/>
      <c r="S2" s="3"/>
      <c r="T2" s="3"/>
      <c r="U2" s="3"/>
      <c r="V2" s="3"/>
      <c r="W2" s="3"/>
      <c r="X2" s="3"/>
      <c r="Y2" s="3"/>
      <c r="Z2" s="3"/>
      <c r="AA2" s="3"/>
      <c r="AB2" s="3"/>
      <c r="AC2" s="3"/>
      <c r="AD2" s="3"/>
      <c r="AE2" s="3"/>
      <c r="AF2" s="3"/>
      <c r="AG2" s="3"/>
    </row>
    <row r="3" spans="1:33" s="5" customFormat="1" ht="24.95" customHeight="1">
      <c r="A3" s="111" t="s">
        <v>433</v>
      </c>
      <c r="B3" s="111"/>
      <c r="C3" s="111"/>
      <c r="D3" s="111"/>
      <c r="E3" s="111"/>
      <c r="F3" s="111"/>
      <c r="G3" s="111"/>
      <c r="H3" s="111"/>
      <c r="I3" s="3"/>
      <c r="J3" s="3"/>
      <c r="K3" s="3"/>
      <c r="L3" s="3"/>
      <c r="M3" s="3"/>
      <c r="N3" s="3"/>
      <c r="O3" s="3"/>
      <c r="P3" s="3"/>
      <c r="Q3" s="3"/>
      <c r="R3" s="3"/>
      <c r="S3" s="3"/>
      <c r="T3" s="3"/>
      <c r="U3" s="3"/>
      <c r="V3" s="3"/>
      <c r="W3" s="3"/>
      <c r="X3" s="3"/>
      <c r="Y3" s="3"/>
      <c r="Z3" s="3"/>
      <c r="AA3" s="3"/>
      <c r="AB3" s="3"/>
      <c r="AC3" s="3"/>
      <c r="AD3" s="3"/>
      <c r="AE3" s="3"/>
      <c r="AF3" s="3"/>
      <c r="AG3" s="3"/>
    </row>
    <row r="4" spans="1:33" s="5" customFormat="1" ht="24.95" customHeight="1">
      <c r="A4" s="111" t="s">
        <v>341</v>
      </c>
      <c r="B4" s="113"/>
      <c r="C4" s="111"/>
      <c r="D4" s="111"/>
      <c r="E4" s="111"/>
      <c r="F4" s="111"/>
      <c r="G4" s="111"/>
      <c r="H4" s="111"/>
      <c r="I4" s="3"/>
      <c r="J4" s="3"/>
      <c r="K4" s="3"/>
      <c r="L4" s="3"/>
      <c r="M4" s="3"/>
      <c r="N4" s="3"/>
      <c r="O4" s="3"/>
      <c r="P4" s="3"/>
      <c r="Q4" s="3"/>
      <c r="R4" s="3"/>
      <c r="S4" s="3"/>
      <c r="T4" s="3"/>
      <c r="U4" s="3"/>
      <c r="V4" s="3"/>
      <c r="W4" s="3"/>
      <c r="X4" s="3"/>
      <c r="Y4" s="3"/>
      <c r="Z4" s="3"/>
      <c r="AA4" s="3"/>
      <c r="AB4" s="3"/>
      <c r="AC4" s="3"/>
      <c r="AD4" s="3"/>
      <c r="AE4" s="3"/>
      <c r="AF4" s="3"/>
      <c r="AG4" s="3"/>
    </row>
    <row r="5" spans="1:33" s="36" customFormat="1" ht="0.75" customHeight="1">
      <c r="A5" s="1"/>
      <c r="B5" s="1"/>
      <c r="C5" s="1"/>
      <c r="D5" s="1"/>
      <c r="E5" s="1"/>
      <c r="F5" s="1"/>
      <c r="G5" s="114"/>
      <c r="H5" s="114"/>
      <c r="I5" s="1"/>
      <c r="J5" s="1"/>
      <c r="K5" s="1"/>
      <c r="L5" s="1"/>
      <c r="M5" s="1"/>
      <c r="N5" s="1"/>
      <c r="O5" s="1"/>
      <c r="P5" s="1"/>
      <c r="Q5" s="1"/>
      <c r="R5" s="1"/>
      <c r="S5" s="1"/>
      <c r="T5" s="1"/>
      <c r="U5" s="1"/>
      <c r="V5" s="1"/>
      <c r="W5" s="1"/>
      <c r="X5" s="1"/>
      <c r="Y5" s="1"/>
      <c r="Z5" s="1"/>
      <c r="AA5" s="1"/>
      <c r="AB5" s="1"/>
      <c r="AC5" s="1"/>
      <c r="AD5" s="1"/>
      <c r="AE5" s="1"/>
      <c r="AF5" s="1"/>
      <c r="AG5" s="1"/>
    </row>
    <row r="6" spans="1:33" s="11" customFormat="1" ht="24.95" customHeight="1">
      <c r="A6" s="6" t="s">
        <v>57</v>
      </c>
      <c r="B6" s="8"/>
      <c r="C6" s="8"/>
      <c r="D6" s="8"/>
      <c r="E6" s="8"/>
      <c r="F6" s="8"/>
      <c r="G6" s="115"/>
      <c r="H6" s="115"/>
      <c r="I6" s="8"/>
      <c r="J6" s="8"/>
      <c r="K6" s="8"/>
      <c r="L6" s="8"/>
      <c r="M6" s="8"/>
      <c r="N6" s="8"/>
      <c r="O6" s="10"/>
      <c r="P6" s="10"/>
      <c r="Q6" s="10"/>
      <c r="R6" s="10"/>
      <c r="S6" s="10"/>
      <c r="T6" s="10"/>
      <c r="U6" s="10"/>
      <c r="V6" s="10"/>
      <c r="W6" s="10"/>
      <c r="X6" s="10"/>
      <c r="Y6" s="10"/>
      <c r="Z6" s="10"/>
      <c r="AA6" s="10"/>
      <c r="AB6" s="10"/>
      <c r="AC6" s="10"/>
      <c r="AD6" s="10"/>
      <c r="AE6" s="10"/>
      <c r="AF6" s="10"/>
      <c r="AG6" s="10"/>
    </row>
    <row r="7" spans="1:33" s="11" customFormat="1" ht="44.25" customHeight="1">
      <c r="A7" s="535" t="s">
        <v>2</v>
      </c>
      <c r="B7" s="537" t="s">
        <v>21</v>
      </c>
      <c r="C7" s="538"/>
      <c r="D7" s="539"/>
      <c r="E7" s="537" t="s">
        <v>22</v>
      </c>
      <c r="F7" s="538"/>
      <c r="G7" s="538"/>
      <c r="H7" s="117"/>
      <c r="I7" s="8"/>
      <c r="J7" s="8"/>
      <c r="K7" s="8"/>
      <c r="L7" s="8"/>
      <c r="M7" s="8"/>
      <c r="N7" s="8"/>
      <c r="O7" s="10"/>
      <c r="P7" s="10"/>
      <c r="Q7" s="10"/>
      <c r="R7" s="10"/>
      <c r="S7" s="10"/>
      <c r="T7" s="10"/>
      <c r="U7" s="10"/>
      <c r="V7" s="10"/>
      <c r="W7" s="10"/>
      <c r="X7" s="10"/>
      <c r="Y7" s="10"/>
      <c r="Z7" s="10"/>
      <c r="AA7" s="10"/>
      <c r="AB7" s="10"/>
      <c r="AC7" s="10"/>
      <c r="AD7" s="10"/>
      <c r="AE7" s="10"/>
      <c r="AF7" s="10"/>
      <c r="AG7" s="10"/>
    </row>
    <row r="8" spans="1:33" s="19" customFormat="1" ht="25.5" customHeight="1">
      <c r="A8" s="536"/>
      <c r="B8" s="116" t="s">
        <v>58</v>
      </c>
      <c r="C8" s="116" t="s">
        <v>59</v>
      </c>
      <c r="D8" s="117" t="s">
        <v>25</v>
      </c>
      <c r="E8" s="116" t="s">
        <v>58</v>
      </c>
      <c r="F8" s="116" t="s">
        <v>59</v>
      </c>
      <c r="G8" s="117" t="s">
        <v>25</v>
      </c>
      <c r="H8" s="456" t="s">
        <v>348</v>
      </c>
      <c r="I8" s="14"/>
      <c r="J8" s="14"/>
      <c r="K8" s="14"/>
      <c r="L8" s="14"/>
      <c r="M8" s="14"/>
      <c r="N8" s="14"/>
      <c r="O8" s="14"/>
      <c r="P8" s="14"/>
      <c r="Q8" s="14"/>
      <c r="R8" s="14"/>
      <c r="S8" s="14"/>
      <c r="T8" s="14"/>
      <c r="U8" s="14"/>
      <c r="V8" s="14"/>
      <c r="W8" s="14"/>
      <c r="X8" s="14"/>
      <c r="Y8" s="14"/>
      <c r="Z8" s="14"/>
      <c r="AA8" s="14"/>
      <c r="AB8" s="14"/>
      <c r="AC8" s="14"/>
      <c r="AD8" s="14"/>
      <c r="AE8" s="14"/>
      <c r="AF8" s="14"/>
      <c r="AG8" s="14"/>
    </row>
    <row r="9" spans="1:33" s="19" customFormat="1" ht="30.75" customHeight="1">
      <c r="A9" s="118" t="s">
        <v>7</v>
      </c>
      <c r="B9" s="119" t="s">
        <v>60</v>
      </c>
      <c r="C9" s="119" t="s">
        <v>61</v>
      </c>
      <c r="D9" s="120" t="s">
        <v>28</v>
      </c>
      <c r="E9" s="119" t="s">
        <v>60</v>
      </c>
      <c r="F9" s="119" t="s">
        <v>61</v>
      </c>
      <c r="G9" s="120" t="s">
        <v>28</v>
      </c>
      <c r="H9" s="457" t="s">
        <v>349</v>
      </c>
      <c r="I9" s="14"/>
      <c r="J9" s="14"/>
      <c r="K9" s="14"/>
      <c r="L9" s="14"/>
      <c r="M9" s="14"/>
      <c r="N9" s="14"/>
      <c r="O9" s="14"/>
      <c r="P9" s="14"/>
      <c r="Q9" s="14"/>
      <c r="R9" s="14"/>
      <c r="S9" s="14"/>
      <c r="T9" s="14"/>
      <c r="U9" s="14"/>
      <c r="V9" s="14"/>
      <c r="W9" s="14"/>
      <c r="X9" s="14"/>
      <c r="Y9" s="14"/>
      <c r="Z9" s="14"/>
      <c r="AA9" s="14"/>
      <c r="AB9" s="14"/>
      <c r="AC9" s="14"/>
      <c r="AD9" s="14"/>
      <c r="AE9" s="14"/>
      <c r="AF9" s="14"/>
      <c r="AG9" s="14"/>
    </row>
    <row r="10" spans="1:33" s="24" customFormat="1" ht="65.25" customHeight="1">
      <c r="A10" s="121" t="s">
        <v>11</v>
      </c>
      <c r="B10" s="500">
        <v>1374893</v>
      </c>
      <c r="C10" s="500">
        <v>1009664</v>
      </c>
      <c r="D10" s="501">
        <v>2384557</v>
      </c>
      <c r="E10" s="500">
        <v>67761</v>
      </c>
      <c r="F10" s="500">
        <v>113556</v>
      </c>
      <c r="G10" s="501">
        <v>181317</v>
      </c>
      <c r="H10" s="501">
        <f>SUM(D10,G10)</f>
        <v>2565874</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row>
    <row r="11" spans="1:33" s="36" customFormat="1" ht="65.25" customHeight="1">
      <c r="A11" s="25">
        <v>2020</v>
      </c>
      <c r="B11" s="502">
        <v>1051856</v>
      </c>
      <c r="C11" s="502">
        <v>784679</v>
      </c>
      <c r="D11" s="503">
        <v>1836535</v>
      </c>
      <c r="E11" s="502">
        <v>89397</v>
      </c>
      <c r="F11" s="502">
        <v>108832</v>
      </c>
      <c r="G11" s="503">
        <v>198229</v>
      </c>
      <c r="H11" s="503">
        <f>SUM(D11,G11)</f>
        <v>2034764</v>
      </c>
      <c r="I11" s="1"/>
      <c r="J11" s="1"/>
      <c r="K11" s="1"/>
      <c r="L11" s="1"/>
      <c r="M11" s="1"/>
      <c r="N11" s="1"/>
      <c r="O11" s="1"/>
      <c r="P11" s="1"/>
      <c r="Q11" s="1"/>
      <c r="R11" s="1"/>
      <c r="S11" s="1"/>
      <c r="T11" s="1"/>
      <c r="U11" s="1"/>
      <c r="V11" s="1"/>
      <c r="W11" s="1"/>
      <c r="X11" s="1"/>
      <c r="Y11" s="1"/>
      <c r="Z11" s="1"/>
      <c r="AA11" s="1"/>
      <c r="AB11" s="1"/>
      <c r="AC11" s="1"/>
      <c r="AD11" s="1"/>
      <c r="AE11" s="1"/>
      <c r="AF11" s="1"/>
      <c r="AG11" s="1"/>
    </row>
    <row r="12" spans="1:33" s="24" customFormat="1" ht="65.25" customHeight="1">
      <c r="A12" s="122">
        <v>2021</v>
      </c>
      <c r="B12" s="504">
        <v>1259419</v>
      </c>
      <c r="C12" s="504">
        <v>975443</v>
      </c>
      <c r="D12" s="505">
        <f>SUM(B12:C12)</f>
        <v>2234862</v>
      </c>
      <c r="E12" s="504">
        <v>98082</v>
      </c>
      <c r="F12" s="504">
        <v>106408</v>
      </c>
      <c r="G12" s="505">
        <f>SUM(E12:F12)</f>
        <v>204490</v>
      </c>
      <c r="H12" s="505">
        <f>SUM(D12,G12)</f>
        <v>2439352</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1:33" s="36" customFormat="1" ht="3" customHeight="1">
      <c r="A13" s="9"/>
      <c r="B13" s="45"/>
      <c r="C13" s="45"/>
      <c r="D13" s="45"/>
      <c r="E13" s="45"/>
      <c r="F13" s="45"/>
      <c r="G13" s="9"/>
      <c r="H13" s="9"/>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42" customFormat="1" ht="19.5" customHeight="1">
      <c r="A14" s="41" t="s">
        <v>13</v>
      </c>
      <c r="B14" s="38"/>
      <c r="C14" s="38"/>
      <c r="D14" s="38"/>
      <c r="E14" s="38"/>
      <c r="F14" s="38"/>
      <c r="H14" s="112" t="s">
        <v>14</v>
      </c>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row>
    <row r="15" spans="1:33" s="36" customFormat="1" ht="21">
      <c r="A15" s="1"/>
      <c r="B15" s="1"/>
      <c r="C15" s="1"/>
      <c r="D15" s="1"/>
      <c r="E15" s="1"/>
      <c r="F15" s="1"/>
      <c r="G15" s="44"/>
      <c r="H15" s="44"/>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36" customForma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s="36" customForma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s="36" customForma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s="36" customForma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36" customForma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36" customForma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s="36" customForma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36" customForma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36" customForma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36" customForma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36" customForma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36" customForma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36" customForma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36" customFormat="1" ht="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36" customForma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36" customForma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36"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36"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36"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s="36" customForma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s="36" customForma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36" customForma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36" customForma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36" customForma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36" customForma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36" customForma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36" customForma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36" customForma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36" customForma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s="36" customForma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s="36" customForma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s="36" customForma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s="36" customForma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s="36" customForma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s="36" customForma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s="36" customForma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s="36" customForma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s="36" customForma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s="36" customForma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s="36" customForma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s="36" customForma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s="36" customForma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s="36" customForma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s="36"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s="36" customForma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s="36"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s="36" customForma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36" customForma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36"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s="36" customForma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s="36" customForma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s="36"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s="36"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s="36"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s="36"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s="36"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s="36" customForma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s="36"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s="36"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s="36" customForma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s="36" customForma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s="36" customForma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s="36" customForma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s="36" customForma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s="36" customForma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s="36" customForma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s="36" customForma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s="36" customForma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s="36" customForma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s="36" customForma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36" customForma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36" customForma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36" customForma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36" customForma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36" customForma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36" customForma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36" customForma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36" customForma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36" customForma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36"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36" customForma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s="36" customForma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s="36" customForma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s="36" customForma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s="36"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s="36"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s="36"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s="36"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s="36"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s="36"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s="36"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s="36" customForma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s="36" customForma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sheetData>
  <mergeCells count="3">
    <mergeCell ref="A7:A8"/>
    <mergeCell ref="B7:D7"/>
    <mergeCell ref="E7:G7"/>
  </mergeCells>
  <printOptions horizontalCentered="1"/>
  <pageMargins left="0.5" right="0.5" top="0.75" bottom="0.5" header="0" footer="0.25"/>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1:AG42"/>
  <sheetViews>
    <sheetView showGridLines="0" rightToLeft="1" tabSelected="1" view="pageBreakPreview" zoomScaleNormal="100" zoomScaleSheetLayoutView="100" workbookViewId="0">
      <selection activeCell="H22" sqref="H22"/>
    </sheetView>
  </sheetViews>
  <sheetFormatPr defaultColWidth="9.140625" defaultRowHeight="18.75"/>
  <cols>
    <col min="1" max="1" width="26.7109375" style="51" customWidth="1"/>
    <col min="2" max="4" width="24.42578125" style="51" customWidth="1"/>
    <col min="5" max="5" width="26.7109375" style="51" customWidth="1"/>
    <col min="6" max="18" width="9.140625" style="51"/>
    <col min="19" max="25" width="9.140625" style="94"/>
    <col min="26" max="33" width="9.140625" style="51"/>
    <col min="34" max="16384" width="9.140625" style="52"/>
  </cols>
  <sheetData>
    <row r="1" spans="1:33" ht="83.25" customHeight="1"/>
    <row r="2" spans="1:33" s="55" customFormat="1" ht="22.5" customHeight="1">
      <c r="A2" s="53" t="s">
        <v>62</v>
      </c>
      <c r="B2" s="53"/>
      <c r="C2" s="53"/>
      <c r="D2" s="53"/>
      <c r="E2" s="53"/>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row>
    <row r="3" spans="1:33" s="56" customFormat="1" ht="24.95" customHeight="1">
      <c r="A3" s="53" t="s">
        <v>63</v>
      </c>
      <c r="B3" s="53"/>
      <c r="C3" s="53"/>
      <c r="D3" s="53"/>
      <c r="E3" s="53"/>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s="56" customFormat="1" ht="24.95" customHeight="1">
      <c r="A4" s="53" t="s">
        <v>341</v>
      </c>
      <c r="B4" s="53"/>
      <c r="C4" s="53"/>
      <c r="D4" s="53"/>
      <c r="E4" s="53"/>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s="58" customFormat="1" ht="25.5" customHeight="1">
      <c r="A5" s="51"/>
      <c r="B5" s="51"/>
      <c r="C5" s="51"/>
      <c r="D5" s="51"/>
      <c r="E5" s="51"/>
      <c r="F5" s="51"/>
      <c r="G5" s="51"/>
      <c r="H5" s="51"/>
      <c r="I5" s="51"/>
      <c r="J5" s="51"/>
      <c r="K5" s="51"/>
      <c r="L5" s="51"/>
      <c r="M5" s="51"/>
      <c r="N5" s="51"/>
      <c r="O5" s="51"/>
      <c r="P5" s="51"/>
      <c r="Q5" s="51"/>
      <c r="R5" s="51"/>
      <c r="S5" s="94"/>
      <c r="T5" s="94"/>
      <c r="U5" s="94"/>
      <c r="V5" s="94"/>
      <c r="W5" s="94"/>
      <c r="X5" s="94"/>
      <c r="Y5" s="94"/>
      <c r="Z5" s="51"/>
      <c r="AA5" s="51"/>
      <c r="AB5" s="51"/>
      <c r="AC5" s="51"/>
      <c r="AD5" s="51"/>
      <c r="AE5" s="51"/>
      <c r="AF5" s="51"/>
      <c r="AG5" s="51"/>
    </row>
    <row r="6" spans="1:33" s="58" customFormat="1" ht="24.95" customHeight="1">
      <c r="A6" s="59" t="s">
        <v>64</v>
      </c>
      <c r="B6" s="51"/>
      <c r="C6" s="51"/>
      <c r="D6" s="51"/>
      <c r="E6" s="124" t="s">
        <v>65</v>
      </c>
      <c r="F6" s="51"/>
      <c r="G6" s="51"/>
      <c r="H6" s="51"/>
      <c r="I6" s="51"/>
      <c r="J6" s="51"/>
      <c r="K6" s="51"/>
      <c r="L6" s="51"/>
      <c r="M6" s="51"/>
      <c r="N6" s="51"/>
      <c r="O6" s="51"/>
      <c r="P6" s="51"/>
      <c r="Q6" s="51"/>
      <c r="R6" s="51"/>
      <c r="S6" s="94"/>
      <c r="T6" s="94"/>
      <c r="U6" s="94"/>
      <c r="V6" s="94"/>
      <c r="W6" s="94"/>
      <c r="X6" s="94"/>
      <c r="Y6" s="94"/>
      <c r="Z6" s="51"/>
      <c r="AA6" s="51"/>
      <c r="AB6" s="51"/>
      <c r="AC6" s="51"/>
      <c r="AD6" s="51"/>
      <c r="AE6" s="51"/>
      <c r="AF6" s="51"/>
      <c r="AG6" s="51"/>
    </row>
    <row r="7" spans="1:33" s="58" customFormat="1" ht="42.75" customHeight="1">
      <c r="A7" s="125" t="s">
        <v>66</v>
      </c>
      <c r="B7" s="126">
        <v>2019</v>
      </c>
      <c r="C7" s="126">
        <v>2020</v>
      </c>
      <c r="D7" s="126">
        <v>2021</v>
      </c>
      <c r="E7" s="126" t="s">
        <v>7</v>
      </c>
      <c r="F7" s="51"/>
      <c r="G7" s="51"/>
      <c r="H7" s="51"/>
      <c r="I7" s="51"/>
      <c r="J7" s="51"/>
      <c r="K7" s="51"/>
      <c r="L7" s="51"/>
      <c r="M7" s="51"/>
      <c r="N7" s="51"/>
      <c r="O7" s="51"/>
      <c r="P7" s="51"/>
      <c r="Q7" s="51"/>
      <c r="R7" s="51"/>
      <c r="S7" s="94"/>
      <c r="T7" s="94"/>
      <c r="U7" s="94"/>
      <c r="V7" s="94"/>
      <c r="W7" s="94"/>
      <c r="X7" s="94"/>
      <c r="Y7" s="94"/>
      <c r="Z7" s="51"/>
      <c r="AA7" s="51"/>
      <c r="AB7" s="51"/>
      <c r="AC7" s="51"/>
      <c r="AD7" s="51"/>
      <c r="AE7" s="51"/>
      <c r="AF7" s="51"/>
      <c r="AG7" s="51"/>
    </row>
    <row r="8" spans="1:33" s="58" customFormat="1" ht="52.5" customHeight="1">
      <c r="A8" s="498" t="s">
        <v>67</v>
      </c>
      <c r="B8" s="127">
        <v>14140215</v>
      </c>
      <c r="C8" s="127">
        <v>13517004.5</v>
      </c>
      <c r="D8" s="127">
        <v>13777823.449999999</v>
      </c>
      <c r="E8" s="128" t="s">
        <v>68</v>
      </c>
      <c r="F8" s="51"/>
      <c r="G8" s="51"/>
      <c r="H8" s="51"/>
      <c r="I8" s="51"/>
      <c r="J8" s="51"/>
      <c r="K8" s="51"/>
      <c r="L8" s="51"/>
      <c r="M8" s="51"/>
      <c r="N8" s="51"/>
      <c r="O8" s="51"/>
      <c r="P8" s="51"/>
      <c r="Q8" s="51"/>
      <c r="R8" s="51"/>
      <c r="S8" s="94"/>
      <c r="T8" s="94"/>
      <c r="U8" s="94"/>
      <c r="V8" s="94"/>
      <c r="W8" s="94"/>
      <c r="X8" s="94"/>
      <c r="Y8" s="94"/>
      <c r="Z8" s="51"/>
      <c r="AA8" s="51"/>
      <c r="AB8" s="51"/>
      <c r="AC8" s="51"/>
      <c r="AD8" s="51"/>
      <c r="AE8" s="51"/>
      <c r="AF8" s="51"/>
      <c r="AG8" s="51"/>
    </row>
    <row r="9" spans="1:33" s="58" customFormat="1" ht="10.5" customHeight="1">
      <c r="A9" s="129"/>
      <c r="B9" s="130"/>
      <c r="C9" s="130"/>
      <c r="D9" s="130"/>
      <c r="E9" s="131"/>
      <c r="F9" s="51"/>
      <c r="G9" s="51"/>
      <c r="H9" s="51"/>
      <c r="I9" s="51"/>
      <c r="J9" s="51"/>
      <c r="K9" s="51"/>
      <c r="L9" s="51"/>
      <c r="M9" s="51"/>
      <c r="N9" s="51"/>
      <c r="O9" s="51"/>
      <c r="P9" s="51"/>
      <c r="Q9" s="51"/>
      <c r="R9" s="51"/>
      <c r="S9" s="94"/>
      <c r="T9" s="94"/>
      <c r="U9" s="94"/>
      <c r="V9" s="94"/>
      <c r="W9" s="94"/>
      <c r="X9" s="94"/>
      <c r="Y9" s="94"/>
      <c r="Z9" s="51"/>
      <c r="AA9" s="51"/>
      <c r="AB9" s="51"/>
      <c r="AC9" s="51"/>
      <c r="AD9" s="51"/>
      <c r="AE9" s="51"/>
      <c r="AF9" s="51"/>
      <c r="AG9" s="51"/>
    </row>
    <row r="10" spans="1:33" s="96" customFormat="1" ht="29.25" customHeight="1">
      <c r="A10" s="540" t="s">
        <v>69</v>
      </c>
      <c r="B10" s="540"/>
      <c r="C10" s="132"/>
      <c r="D10" s="541" t="s">
        <v>70</v>
      </c>
      <c r="E10" s="541"/>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row>
    <row r="11" spans="1:33" s="96" customFormat="1" ht="14.25" customHeight="1">
      <c r="A11" s="108" t="s">
        <v>71</v>
      </c>
      <c r="B11" s="108"/>
      <c r="C11" s="94"/>
      <c r="D11" s="94"/>
      <c r="E11" s="109" t="s">
        <v>72</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row>
    <row r="12" spans="1:33" ht="21">
      <c r="A12" s="94"/>
      <c r="B12" s="94"/>
      <c r="C12" s="94"/>
      <c r="D12" s="94"/>
      <c r="E12" s="94"/>
      <c r="G12" s="133"/>
    </row>
    <row r="13" spans="1:33" s="58" customFormat="1">
      <c r="A13" s="51"/>
      <c r="B13" s="51"/>
      <c r="C13" s="51"/>
      <c r="D13" s="51"/>
      <c r="E13" s="51"/>
      <c r="F13" s="51"/>
      <c r="G13" s="51"/>
      <c r="H13" s="51"/>
      <c r="I13" s="51"/>
      <c r="J13" s="51"/>
      <c r="K13" s="51"/>
      <c r="L13" s="51"/>
      <c r="M13" s="51"/>
      <c r="N13" s="51"/>
      <c r="O13" s="51"/>
      <c r="P13" s="51"/>
      <c r="Q13" s="51"/>
      <c r="R13" s="51"/>
      <c r="S13" s="94"/>
      <c r="T13" s="94"/>
      <c r="U13" s="94"/>
      <c r="V13" s="94"/>
      <c r="W13" s="94"/>
      <c r="X13" s="94"/>
      <c r="Y13" s="94"/>
      <c r="Z13" s="51"/>
      <c r="AA13" s="51"/>
      <c r="AB13" s="51"/>
      <c r="AC13" s="51"/>
      <c r="AD13" s="51"/>
      <c r="AE13" s="51"/>
      <c r="AF13" s="51"/>
      <c r="AG13" s="51"/>
    </row>
    <row r="14" spans="1:33" s="58" customFormat="1">
      <c r="A14" s="51"/>
      <c r="B14" s="51"/>
      <c r="C14" s="51"/>
      <c r="D14" s="51"/>
      <c r="E14" s="51"/>
      <c r="F14" s="51"/>
      <c r="G14" s="51"/>
      <c r="H14" s="51"/>
      <c r="I14" s="51"/>
      <c r="J14" s="51"/>
      <c r="K14" s="51"/>
      <c r="L14" s="51"/>
      <c r="M14" s="51"/>
      <c r="N14" s="51"/>
      <c r="O14" s="51"/>
      <c r="P14" s="51"/>
      <c r="Q14" s="51"/>
      <c r="R14" s="51"/>
      <c r="S14" s="94"/>
      <c r="T14" s="94"/>
      <c r="U14" s="94"/>
      <c r="V14" s="94"/>
      <c r="W14" s="94"/>
      <c r="X14" s="94"/>
      <c r="Y14" s="94"/>
      <c r="Z14" s="51"/>
      <c r="AA14" s="51"/>
      <c r="AB14" s="51"/>
      <c r="AC14" s="51"/>
      <c r="AD14" s="51"/>
      <c r="AE14" s="51"/>
      <c r="AF14" s="51"/>
      <c r="AG14" s="51"/>
    </row>
    <row r="15" spans="1:33" s="58" customFormat="1">
      <c r="A15" s="51"/>
      <c r="B15" s="51"/>
      <c r="C15" s="51"/>
      <c r="D15" s="51"/>
      <c r="E15" s="51"/>
      <c r="F15" s="51"/>
      <c r="G15" s="51"/>
      <c r="H15" s="51"/>
      <c r="I15" s="51"/>
      <c r="J15" s="51"/>
      <c r="K15" s="51"/>
      <c r="L15" s="51"/>
      <c r="M15" s="51"/>
      <c r="N15" s="51"/>
      <c r="O15" s="51"/>
      <c r="P15" s="51"/>
      <c r="Q15" s="51"/>
      <c r="R15" s="51"/>
      <c r="S15" s="94"/>
      <c r="T15" s="94"/>
      <c r="U15" s="94"/>
      <c r="V15" s="94"/>
      <c r="W15" s="94"/>
      <c r="X15" s="94"/>
      <c r="Y15" s="94"/>
      <c r="Z15" s="51"/>
      <c r="AA15" s="51"/>
      <c r="AB15" s="51"/>
      <c r="AC15" s="51"/>
      <c r="AD15" s="51"/>
      <c r="AE15" s="51"/>
      <c r="AF15" s="51"/>
      <c r="AG15" s="51"/>
    </row>
    <row r="16" spans="1:33" s="58" customFormat="1">
      <c r="A16" s="51"/>
      <c r="B16" s="51"/>
      <c r="C16" s="51"/>
      <c r="D16" s="51"/>
      <c r="E16" s="51"/>
      <c r="F16" s="51"/>
      <c r="G16" s="51"/>
      <c r="H16" s="51"/>
      <c r="I16" s="51"/>
      <c r="J16" s="51"/>
      <c r="K16" s="51"/>
      <c r="L16" s="51"/>
      <c r="M16" s="51"/>
      <c r="N16" s="51"/>
      <c r="O16" s="51"/>
      <c r="P16" s="51"/>
      <c r="Q16" s="51"/>
      <c r="R16" s="51"/>
      <c r="S16" s="94"/>
      <c r="T16" s="94"/>
      <c r="U16" s="94"/>
      <c r="V16" s="94"/>
      <c r="W16" s="94"/>
      <c r="X16" s="94"/>
      <c r="Y16" s="94"/>
      <c r="Z16" s="51"/>
      <c r="AA16" s="51"/>
      <c r="AB16" s="51"/>
      <c r="AC16" s="51"/>
      <c r="AD16" s="51"/>
      <c r="AE16" s="51"/>
      <c r="AF16" s="51"/>
      <c r="AG16" s="51"/>
    </row>
    <row r="17" spans="1:33" s="58" customFormat="1">
      <c r="A17" s="51"/>
      <c r="B17" s="51"/>
      <c r="C17" s="51"/>
      <c r="D17" s="51"/>
      <c r="E17" s="51"/>
      <c r="F17" s="51"/>
      <c r="G17" s="51"/>
      <c r="H17" s="51"/>
      <c r="I17" s="51"/>
      <c r="J17" s="51"/>
      <c r="K17" s="51"/>
      <c r="L17" s="51"/>
      <c r="M17" s="51"/>
      <c r="N17" s="51"/>
      <c r="O17" s="51"/>
      <c r="P17" s="51"/>
      <c r="Q17" s="51"/>
      <c r="R17" s="51"/>
      <c r="S17" s="94"/>
      <c r="T17" s="94"/>
      <c r="U17" s="94"/>
      <c r="V17" s="94"/>
      <c r="W17" s="94"/>
      <c r="X17" s="94"/>
      <c r="Y17" s="94"/>
      <c r="Z17" s="51"/>
      <c r="AA17" s="51"/>
      <c r="AB17" s="51"/>
      <c r="AC17" s="51"/>
      <c r="AD17" s="51"/>
      <c r="AE17" s="51"/>
      <c r="AF17" s="51"/>
      <c r="AG17" s="51"/>
    </row>
    <row r="18" spans="1:33" s="58" customFormat="1">
      <c r="A18" s="51"/>
      <c r="B18" s="51"/>
      <c r="C18" s="51"/>
      <c r="D18" s="51"/>
      <c r="E18" s="51"/>
      <c r="F18" s="51"/>
      <c r="G18" s="51"/>
      <c r="H18" s="51"/>
      <c r="I18" s="51"/>
      <c r="J18" s="51"/>
      <c r="K18" s="51"/>
      <c r="L18" s="51"/>
      <c r="M18" s="51"/>
      <c r="N18" s="51"/>
      <c r="O18" s="51"/>
      <c r="P18" s="51"/>
      <c r="Q18" s="51"/>
      <c r="R18" s="51"/>
      <c r="S18" s="94"/>
      <c r="T18" s="94"/>
      <c r="U18" s="94"/>
      <c r="V18" s="94"/>
      <c r="W18" s="94"/>
      <c r="X18" s="94"/>
      <c r="Y18" s="94"/>
      <c r="Z18" s="51"/>
      <c r="AA18" s="51"/>
      <c r="AB18" s="51"/>
      <c r="AC18" s="51"/>
      <c r="AD18" s="51"/>
      <c r="AE18" s="51"/>
      <c r="AF18" s="51"/>
      <c r="AG18" s="51"/>
    </row>
    <row r="19" spans="1:33" s="58" customFormat="1">
      <c r="A19" s="51"/>
      <c r="B19" s="51"/>
      <c r="C19" s="51"/>
      <c r="D19" s="51"/>
      <c r="E19" s="51"/>
      <c r="F19" s="51"/>
      <c r="G19" s="51"/>
      <c r="H19" s="51"/>
      <c r="I19" s="51"/>
      <c r="J19" s="51"/>
      <c r="K19" s="51"/>
      <c r="L19" s="51"/>
      <c r="M19" s="51"/>
      <c r="N19" s="51"/>
      <c r="O19" s="51"/>
      <c r="P19" s="51"/>
      <c r="Q19" s="51"/>
      <c r="R19" s="51"/>
      <c r="S19" s="94"/>
      <c r="T19" s="94"/>
      <c r="U19" s="94"/>
      <c r="V19" s="94"/>
      <c r="W19" s="94"/>
      <c r="X19" s="94"/>
      <c r="Y19" s="94"/>
      <c r="Z19" s="51"/>
      <c r="AA19" s="51"/>
      <c r="AB19" s="51"/>
      <c r="AC19" s="51"/>
      <c r="AD19" s="51"/>
      <c r="AE19" s="51"/>
      <c r="AF19" s="51"/>
      <c r="AG19" s="51"/>
    </row>
    <row r="20" spans="1:33" s="58" customFormat="1">
      <c r="A20" s="51"/>
      <c r="B20" s="51"/>
      <c r="C20" s="51"/>
      <c r="D20" s="51"/>
      <c r="E20" s="51"/>
      <c r="F20" s="51"/>
      <c r="G20" s="51"/>
      <c r="H20" s="51"/>
      <c r="I20" s="51"/>
      <c r="J20" s="51"/>
      <c r="K20" s="51"/>
      <c r="L20" s="51"/>
      <c r="M20" s="51"/>
      <c r="N20" s="51"/>
      <c r="O20" s="51"/>
      <c r="P20" s="51"/>
      <c r="Q20" s="51"/>
      <c r="R20" s="51"/>
      <c r="S20" s="94"/>
      <c r="T20" s="94"/>
      <c r="U20" s="94"/>
      <c r="V20" s="94"/>
      <c r="W20" s="94"/>
      <c r="X20" s="94"/>
      <c r="Y20" s="94"/>
      <c r="Z20" s="51"/>
      <c r="AA20" s="51"/>
      <c r="AB20" s="51"/>
      <c r="AC20" s="51"/>
      <c r="AD20" s="51"/>
      <c r="AE20" s="51"/>
      <c r="AF20" s="51"/>
      <c r="AG20" s="51"/>
    </row>
    <row r="21" spans="1:33" s="58" customFormat="1">
      <c r="A21" s="51"/>
      <c r="B21" s="51"/>
      <c r="C21" s="51"/>
      <c r="D21" s="51"/>
      <c r="E21" s="51"/>
      <c r="F21" s="51"/>
      <c r="G21" s="51"/>
      <c r="H21" s="51"/>
      <c r="I21" s="51"/>
      <c r="J21" s="51"/>
      <c r="K21" s="51"/>
      <c r="L21" s="51"/>
      <c r="M21" s="51"/>
      <c r="N21" s="51"/>
      <c r="O21" s="51"/>
      <c r="P21" s="51"/>
      <c r="Q21" s="51"/>
      <c r="R21" s="51"/>
      <c r="S21" s="94"/>
      <c r="T21" s="94"/>
      <c r="U21" s="94"/>
      <c r="V21" s="94"/>
      <c r="W21" s="94"/>
      <c r="X21" s="94"/>
      <c r="Y21" s="94"/>
      <c r="Z21" s="51"/>
      <c r="AA21" s="51"/>
      <c r="AB21" s="51"/>
      <c r="AC21" s="51"/>
      <c r="AD21" s="51"/>
      <c r="AE21" s="51"/>
      <c r="AF21" s="51"/>
      <c r="AG21" s="51"/>
    </row>
    <row r="22" spans="1:33" s="58" customFormat="1">
      <c r="A22" s="51"/>
      <c r="B22" s="51"/>
      <c r="C22" s="51"/>
      <c r="D22" s="51"/>
      <c r="E22" s="51"/>
      <c r="F22" s="51"/>
      <c r="G22" s="51"/>
      <c r="H22" s="51"/>
      <c r="I22" s="51"/>
      <c r="J22" s="51"/>
      <c r="K22" s="51"/>
      <c r="L22" s="51"/>
      <c r="M22" s="51"/>
      <c r="N22" s="51"/>
      <c r="O22" s="51"/>
      <c r="P22" s="51"/>
      <c r="Q22" s="51"/>
      <c r="R22" s="51"/>
      <c r="S22" s="94"/>
      <c r="T22" s="94"/>
      <c r="U22" s="94"/>
      <c r="V22" s="94"/>
      <c r="W22" s="94"/>
      <c r="X22" s="94"/>
      <c r="Y22" s="94"/>
      <c r="Z22" s="51"/>
      <c r="AA22" s="51"/>
      <c r="AB22" s="51"/>
      <c r="AC22" s="51"/>
      <c r="AD22" s="51"/>
      <c r="AE22" s="51"/>
      <c r="AF22" s="51"/>
      <c r="AG22" s="51"/>
    </row>
    <row r="23" spans="1:33" s="58" customFormat="1">
      <c r="A23" s="51"/>
      <c r="B23" s="51"/>
      <c r="C23" s="51"/>
      <c r="D23" s="51"/>
      <c r="E23" s="51"/>
      <c r="F23" s="51"/>
      <c r="G23" s="51"/>
      <c r="H23" s="51"/>
      <c r="I23" s="51"/>
      <c r="J23" s="51"/>
      <c r="K23" s="51"/>
      <c r="L23" s="51"/>
      <c r="M23" s="51"/>
      <c r="N23" s="51"/>
      <c r="O23" s="51"/>
      <c r="P23" s="51"/>
      <c r="Q23" s="51"/>
      <c r="R23" s="51"/>
      <c r="S23" s="94"/>
      <c r="T23" s="94"/>
      <c r="U23" s="94"/>
      <c r="V23" s="94"/>
      <c r="W23" s="94"/>
      <c r="X23" s="94"/>
      <c r="Y23" s="94"/>
      <c r="Z23" s="51"/>
      <c r="AA23" s="51"/>
      <c r="AB23" s="51"/>
      <c r="AC23" s="51"/>
      <c r="AD23" s="51"/>
      <c r="AE23" s="51"/>
      <c r="AF23" s="51"/>
      <c r="AG23" s="51"/>
    </row>
    <row r="24" spans="1:33" s="58" customFormat="1">
      <c r="A24" s="51"/>
      <c r="B24" s="51"/>
      <c r="C24" s="51"/>
      <c r="D24" s="51"/>
      <c r="E24" s="51"/>
      <c r="F24" s="51"/>
      <c r="G24" s="51"/>
      <c r="H24" s="51"/>
      <c r="I24" s="51"/>
      <c r="J24" s="51"/>
      <c r="K24" s="51"/>
      <c r="L24" s="51"/>
      <c r="M24" s="51"/>
      <c r="N24" s="51"/>
      <c r="O24" s="51"/>
      <c r="P24" s="51"/>
      <c r="Q24" s="51"/>
      <c r="R24" s="51"/>
      <c r="S24" s="94"/>
      <c r="T24" s="94"/>
      <c r="U24" s="94"/>
      <c r="V24" s="94"/>
      <c r="W24" s="94"/>
      <c r="X24" s="94"/>
      <c r="Y24" s="94"/>
      <c r="Z24" s="51"/>
      <c r="AA24" s="51"/>
      <c r="AB24" s="51"/>
      <c r="AC24" s="51"/>
      <c r="AD24" s="51"/>
      <c r="AE24" s="51"/>
      <c r="AF24" s="51"/>
      <c r="AG24" s="51"/>
    </row>
    <row r="25" spans="1:33" s="58" customFormat="1">
      <c r="A25" s="51"/>
      <c r="B25" s="51"/>
      <c r="C25" s="51"/>
      <c r="D25" s="51"/>
      <c r="E25" s="51"/>
      <c r="F25" s="51"/>
      <c r="G25" s="51"/>
      <c r="H25" s="51"/>
      <c r="I25" s="51"/>
      <c r="J25" s="51"/>
      <c r="K25" s="51"/>
      <c r="L25" s="51"/>
      <c r="M25" s="51"/>
      <c r="N25" s="51"/>
      <c r="O25" s="51"/>
      <c r="P25" s="51"/>
      <c r="Q25" s="51"/>
      <c r="R25" s="51"/>
      <c r="S25" s="94"/>
      <c r="T25" s="94"/>
      <c r="U25" s="94"/>
      <c r="V25" s="94"/>
      <c r="W25" s="94"/>
      <c r="X25" s="94"/>
      <c r="Y25" s="94"/>
      <c r="Z25" s="51"/>
      <c r="AA25" s="51"/>
      <c r="AB25" s="51"/>
      <c r="AC25" s="51"/>
      <c r="AD25" s="51"/>
      <c r="AE25" s="51"/>
      <c r="AF25" s="51"/>
      <c r="AG25" s="51"/>
    </row>
    <row r="26" spans="1:33" s="58" customFormat="1" ht="7.5" customHeight="1">
      <c r="A26" s="51"/>
      <c r="B26" s="51"/>
      <c r="C26" s="51"/>
      <c r="D26" s="51"/>
      <c r="E26" s="51"/>
      <c r="F26" s="51"/>
      <c r="G26" s="51"/>
      <c r="H26" s="51"/>
      <c r="I26" s="51"/>
      <c r="J26" s="51"/>
      <c r="K26" s="51"/>
      <c r="L26" s="51"/>
      <c r="M26" s="51"/>
      <c r="N26" s="51"/>
      <c r="O26" s="51"/>
      <c r="P26" s="51"/>
      <c r="Q26" s="51"/>
      <c r="R26" s="51"/>
      <c r="S26" s="94"/>
      <c r="T26" s="94"/>
      <c r="U26" s="94"/>
      <c r="V26" s="94"/>
      <c r="W26" s="94"/>
      <c r="X26" s="94"/>
      <c r="Y26" s="94"/>
      <c r="Z26" s="51"/>
      <c r="AA26" s="51"/>
      <c r="AB26" s="51"/>
      <c r="AC26" s="51"/>
      <c r="AD26" s="51"/>
      <c r="AE26" s="51"/>
      <c r="AF26" s="51"/>
      <c r="AG26" s="51"/>
    </row>
    <row r="27" spans="1:33" s="58" customFormat="1">
      <c r="A27" s="51"/>
      <c r="B27" s="51"/>
      <c r="C27" s="51"/>
      <c r="D27" s="51"/>
      <c r="E27" s="51"/>
      <c r="F27" s="51"/>
      <c r="G27" s="51"/>
      <c r="H27" s="51"/>
      <c r="I27" s="51"/>
      <c r="J27" s="51"/>
      <c r="K27" s="51"/>
      <c r="L27" s="51"/>
      <c r="M27" s="51"/>
      <c r="N27" s="51"/>
      <c r="O27" s="51"/>
      <c r="P27" s="51"/>
      <c r="Q27" s="51"/>
      <c r="R27" s="51"/>
      <c r="S27" s="94"/>
      <c r="T27" s="94"/>
      <c r="U27" s="94"/>
      <c r="V27" s="94"/>
      <c r="W27" s="94"/>
      <c r="X27" s="94"/>
      <c r="Y27" s="94"/>
      <c r="Z27" s="51"/>
      <c r="AA27" s="51"/>
      <c r="AB27" s="51"/>
      <c r="AC27" s="51"/>
      <c r="AD27" s="51"/>
      <c r="AE27" s="51"/>
      <c r="AF27" s="51"/>
      <c r="AG27" s="51"/>
    </row>
    <row r="28" spans="1:33" s="58" customFormat="1">
      <c r="A28" s="51"/>
      <c r="B28" s="51"/>
      <c r="C28" s="51"/>
      <c r="D28" s="51"/>
      <c r="E28" s="51"/>
      <c r="F28" s="51"/>
      <c r="G28" s="51"/>
      <c r="H28" s="51"/>
      <c r="I28" s="51"/>
      <c r="J28" s="51"/>
      <c r="K28" s="51"/>
      <c r="L28" s="51"/>
      <c r="M28" s="51"/>
      <c r="N28" s="51"/>
      <c r="O28" s="51"/>
      <c r="P28" s="51"/>
      <c r="Q28" s="51"/>
      <c r="R28" s="51"/>
      <c r="S28" s="94"/>
      <c r="T28" s="94"/>
      <c r="U28" s="94"/>
      <c r="V28" s="94"/>
      <c r="W28" s="94"/>
      <c r="X28" s="94"/>
      <c r="Y28" s="94"/>
      <c r="Z28" s="51"/>
      <c r="AA28" s="51"/>
      <c r="AB28" s="51"/>
      <c r="AC28" s="51"/>
      <c r="AD28" s="51"/>
      <c r="AE28" s="51"/>
      <c r="AF28" s="51"/>
      <c r="AG28" s="51"/>
    </row>
    <row r="29" spans="1:33" s="58" customFormat="1">
      <c r="A29" s="51"/>
      <c r="B29" s="51"/>
      <c r="C29" s="51"/>
      <c r="D29" s="51"/>
      <c r="E29" s="51"/>
      <c r="F29" s="51"/>
      <c r="G29" s="51"/>
      <c r="H29" s="51"/>
      <c r="I29" s="51"/>
      <c r="J29" s="51"/>
      <c r="K29" s="51"/>
      <c r="L29" s="51"/>
      <c r="M29" s="51"/>
      <c r="N29" s="51"/>
      <c r="O29" s="51"/>
      <c r="P29" s="51"/>
      <c r="Q29" s="51"/>
      <c r="R29" s="51"/>
      <c r="S29" s="94"/>
      <c r="T29" s="94"/>
      <c r="U29" s="94"/>
      <c r="V29" s="94"/>
      <c r="W29" s="94"/>
      <c r="X29" s="94"/>
      <c r="Y29" s="94"/>
      <c r="Z29" s="51"/>
      <c r="AA29" s="51"/>
      <c r="AB29" s="51"/>
      <c r="AC29" s="51"/>
      <c r="AD29" s="51"/>
      <c r="AE29" s="51"/>
      <c r="AF29" s="51"/>
      <c r="AG29" s="51"/>
    </row>
    <row r="30" spans="1:33" s="58" customFormat="1">
      <c r="A30" s="51"/>
      <c r="B30" s="51"/>
      <c r="C30" s="51"/>
      <c r="D30" s="51"/>
      <c r="E30" s="51"/>
      <c r="F30" s="51"/>
      <c r="G30" s="51"/>
      <c r="H30" s="51"/>
      <c r="I30" s="51"/>
      <c r="J30" s="51"/>
      <c r="K30" s="51"/>
      <c r="L30" s="51"/>
      <c r="M30" s="51"/>
      <c r="N30" s="51"/>
      <c r="O30" s="51"/>
      <c r="P30" s="51"/>
      <c r="Q30" s="51"/>
      <c r="R30" s="51"/>
      <c r="S30" s="94"/>
      <c r="T30" s="94"/>
      <c r="U30" s="94"/>
      <c r="V30" s="94"/>
      <c r="W30" s="94"/>
      <c r="X30" s="94"/>
      <c r="Y30" s="94"/>
      <c r="Z30" s="51"/>
      <c r="AA30" s="51"/>
      <c r="AB30" s="51"/>
      <c r="AC30" s="51"/>
      <c r="AD30" s="51"/>
      <c r="AE30" s="51"/>
      <c r="AF30" s="51"/>
      <c r="AG30" s="51"/>
    </row>
    <row r="31" spans="1:33" s="58" customFormat="1">
      <c r="A31" s="51"/>
      <c r="B31" s="51"/>
      <c r="C31" s="51"/>
      <c r="D31" s="51"/>
      <c r="E31" s="51"/>
      <c r="F31" s="51"/>
      <c r="G31" s="51"/>
      <c r="H31" s="51"/>
      <c r="I31" s="51"/>
      <c r="J31" s="51"/>
      <c r="K31" s="51"/>
      <c r="L31" s="51"/>
      <c r="M31" s="51"/>
      <c r="N31" s="51"/>
      <c r="O31" s="51"/>
      <c r="P31" s="51"/>
      <c r="Q31" s="51"/>
      <c r="R31" s="51"/>
      <c r="S31" s="94"/>
      <c r="T31" s="94"/>
      <c r="U31" s="94"/>
      <c r="V31" s="94"/>
      <c r="W31" s="94"/>
      <c r="X31" s="94"/>
      <c r="Y31" s="94"/>
      <c r="Z31" s="51"/>
      <c r="AA31" s="51"/>
      <c r="AB31" s="51"/>
      <c r="AC31" s="51"/>
      <c r="AD31" s="51"/>
      <c r="AE31" s="51"/>
      <c r="AF31" s="51"/>
      <c r="AG31" s="51"/>
    </row>
    <row r="32" spans="1:33" s="58" customFormat="1">
      <c r="A32" s="51"/>
      <c r="B32" s="51"/>
      <c r="C32" s="51"/>
      <c r="D32" s="51"/>
      <c r="E32" s="51"/>
      <c r="F32" s="51"/>
      <c r="G32" s="51"/>
      <c r="H32" s="51"/>
      <c r="I32" s="51"/>
      <c r="J32" s="51"/>
      <c r="K32" s="51"/>
      <c r="L32" s="51"/>
      <c r="M32" s="51"/>
      <c r="N32" s="51"/>
      <c r="O32" s="51"/>
      <c r="P32" s="51"/>
      <c r="Q32" s="51"/>
      <c r="R32" s="51"/>
      <c r="S32" s="94"/>
      <c r="T32" s="94"/>
      <c r="U32" s="94"/>
      <c r="V32" s="94"/>
      <c r="W32" s="94"/>
      <c r="X32" s="94"/>
      <c r="Y32" s="94"/>
      <c r="Z32" s="51"/>
      <c r="AA32" s="51"/>
      <c r="AB32" s="51"/>
      <c r="AC32" s="51"/>
      <c r="AD32" s="51"/>
      <c r="AE32" s="51"/>
      <c r="AF32" s="51"/>
      <c r="AG32" s="51"/>
    </row>
    <row r="33" spans="1:33" s="58" customFormat="1">
      <c r="A33" s="51"/>
      <c r="B33" s="51"/>
      <c r="C33" s="51"/>
      <c r="D33" s="51"/>
      <c r="E33" s="51"/>
      <c r="F33" s="51"/>
      <c r="G33" s="51"/>
      <c r="H33" s="51"/>
      <c r="I33" s="51"/>
      <c r="J33" s="51"/>
      <c r="K33" s="51"/>
      <c r="L33" s="51"/>
      <c r="M33" s="51"/>
      <c r="N33" s="51"/>
      <c r="O33" s="51"/>
      <c r="P33" s="51"/>
      <c r="Q33" s="51"/>
      <c r="R33" s="51"/>
      <c r="S33" s="94"/>
      <c r="T33" s="94"/>
      <c r="U33" s="94"/>
      <c r="V33" s="94"/>
      <c r="W33" s="94"/>
      <c r="X33" s="94"/>
      <c r="Y33" s="94"/>
      <c r="Z33" s="51"/>
      <c r="AA33" s="51"/>
      <c r="AB33" s="51"/>
      <c r="AC33" s="51"/>
      <c r="AD33" s="51"/>
      <c r="AE33" s="51"/>
      <c r="AF33" s="51"/>
      <c r="AG33" s="51"/>
    </row>
    <row r="34" spans="1:33" s="58" customFormat="1">
      <c r="A34" s="51"/>
      <c r="B34" s="51"/>
      <c r="C34" s="51"/>
      <c r="D34" s="51"/>
      <c r="E34" s="51"/>
      <c r="F34" s="51"/>
      <c r="G34" s="51"/>
      <c r="H34" s="51"/>
      <c r="I34" s="51"/>
      <c r="J34" s="51"/>
      <c r="K34" s="51"/>
      <c r="L34" s="51"/>
      <c r="M34" s="51"/>
      <c r="N34" s="51"/>
      <c r="O34" s="51"/>
      <c r="P34" s="51"/>
      <c r="Q34" s="51"/>
      <c r="R34" s="51"/>
      <c r="S34" s="94"/>
      <c r="T34" s="94"/>
      <c r="U34" s="94"/>
      <c r="V34" s="94"/>
      <c r="W34" s="94"/>
      <c r="X34" s="94"/>
      <c r="Y34" s="94"/>
      <c r="Z34" s="51"/>
      <c r="AA34" s="51"/>
      <c r="AB34" s="51"/>
      <c r="AC34" s="51"/>
      <c r="AD34" s="51"/>
      <c r="AE34" s="51"/>
      <c r="AF34" s="51"/>
      <c r="AG34" s="51"/>
    </row>
    <row r="35" spans="1:33" s="58" customFormat="1">
      <c r="A35" s="51"/>
      <c r="B35" s="51"/>
      <c r="C35" s="51"/>
      <c r="D35" s="51"/>
      <c r="E35" s="51"/>
      <c r="F35" s="51"/>
      <c r="G35" s="51"/>
      <c r="H35" s="51"/>
      <c r="I35" s="51"/>
      <c r="J35" s="51"/>
      <c r="K35" s="51"/>
      <c r="L35" s="51"/>
      <c r="M35" s="51"/>
      <c r="N35" s="51"/>
      <c r="O35" s="51"/>
      <c r="P35" s="51"/>
      <c r="Q35" s="51"/>
      <c r="R35" s="51"/>
      <c r="S35" s="94"/>
      <c r="T35" s="94"/>
      <c r="U35" s="94"/>
      <c r="V35" s="94"/>
      <c r="W35" s="94"/>
      <c r="X35" s="94"/>
      <c r="Y35" s="94"/>
      <c r="Z35" s="51"/>
      <c r="AA35" s="51"/>
      <c r="AB35" s="51"/>
      <c r="AC35" s="51"/>
      <c r="AD35" s="51"/>
      <c r="AE35" s="51"/>
      <c r="AF35" s="51"/>
      <c r="AG35" s="51"/>
    </row>
    <row r="36" spans="1:33" s="58" customFormat="1">
      <c r="A36" s="51"/>
      <c r="B36" s="51"/>
      <c r="C36" s="51"/>
      <c r="D36" s="51"/>
      <c r="E36" s="51"/>
      <c r="F36" s="51"/>
      <c r="G36" s="51"/>
      <c r="H36" s="51"/>
      <c r="I36" s="51"/>
      <c r="J36" s="51"/>
      <c r="K36" s="51"/>
      <c r="L36" s="51"/>
      <c r="M36" s="51"/>
      <c r="N36" s="51"/>
      <c r="O36" s="51"/>
      <c r="P36" s="51"/>
      <c r="Q36" s="51"/>
      <c r="R36" s="51"/>
      <c r="S36" s="94"/>
      <c r="T36" s="94"/>
      <c r="U36" s="94"/>
      <c r="V36" s="94"/>
      <c r="W36" s="94"/>
      <c r="X36" s="94"/>
      <c r="Y36" s="94"/>
      <c r="Z36" s="51"/>
      <c r="AA36" s="51"/>
      <c r="AB36" s="51"/>
      <c r="AC36" s="51"/>
      <c r="AD36" s="51"/>
      <c r="AE36" s="51"/>
      <c r="AF36" s="51"/>
      <c r="AG36" s="51"/>
    </row>
    <row r="37" spans="1:33" s="58" customFormat="1">
      <c r="A37" s="51"/>
      <c r="B37" s="51"/>
      <c r="C37" s="51"/>
      <c r="D37" s="51"/>
      <c r="E37" s="51"/>
      <c r="F37" s="51"/>
      <c r="G37" s="51"/>
      <c r="H37" s="51"/>
      <c r="I37" s="51"/>
      <c r="J37" s="51"/>
      <c r="K37" s="51"/>
      <c r="L37" s="51"/>
      <c r="M37" s="51"/>
      <c r="N37" s="51"/>
      <c r="O37" s="51"/>
      <c r="P37" s="51"/>
      <c r="Q37" s="51"/>
      <c r="R37" s="51"/>
      <c r="S37" s="94"/>
      <c r="T37" s="94"/>
      <c r="U37" s="94"/>
      <c r="V37" s="94"/>
      <c r="W37" s="94"/>
      <c r="X37" s="94"/>
      <c r="Y37" s="94"/>
      <c r="Z37" s="51"/>
      <c r="AA37" s="51"/>
      <c r="AB37" s="51"/>
      <c r="AC37" s="51"/>
      <c r="AD37" s="51"/>
      <c r="AE37" s="51"/>
      <c r="AF37" s="51"/>
      <c r="AG37" s="51"/>
    </row>
    <row r="38" spans="1:33" s="58" customFormat="1">
      <c r="A38" s="51"/>
      <c r="B38" s="51"/>
      <c r="C38" s="51"/>
      <c r="D38" s="51"/>
      <c r="E38" s="51"/>
      <c r="F38" s="51"/>
      <c r="G38" s="51"/>
      <c r="H38" s="51"/>
      <c r="I38" s="51"/>
      <c r="J38" s="51"/>
      <c r="K38" s="51"/>
      <c r="L38" s="51"/>
      <c r="M38" s="51"/>
      <c r="N38" s="51"/>
      <c r="O38" s="51"/>
      <c r="P38" s="51"/>
      <c r="Q38" s="51"/>
      <c r="R38" s="51"/>
      <c r="S38" s="94"/>
      <c r="T38" s="94"/>
      <c r="U38" s="94"/>
      <c r="V38" s="94"/>
      <c r="W38" s="94"/>
      <c r="X38" s="94"/>
      <c r="Y38" s="94"/>
      <c r="Z38" s="51"/>
      <c r="AA38" s="51"/>
      <c r="AB38" s="51"/>
      <c r="AC38" s="51"/>
      <c r="AD38" s="51"/>
      <c r="AE38" s="51"/>
      <c r="AF38" s="51"/>
      <c r="AG38" s="51"/>
    </row>
    <row r="39" spans="1:33" s="58" customFormat="1">
      <c r="A39" s="51"/>
      <c r="B39" s="51"/>
      <c r="C39" s="51"/>
      <c r="D39" s="51"/>
      <c r="E39" s="51"/>
      <c r="F39" s="51"/>
      <c r="G39" s="51"/>
      <c r="H39" s="51"/>
      <c r="I39" s="51"/>
      <c r="J39" s="51"/>
      <c r="K39" s="51"/>
      <c r="L39" s="51"/>
      <c r="M39" s="51"/>
      <c r="N39" s="51"/>
      <c r="O39" s="51"/>
      <c r="P39" s="51"/>
      <c r="Q39" s="51"/>
      <c r="R39" s="51"/>
      <c r="S39" s="94"/>
      <c r="T39" s="94"/>
      <c r="U39" s="94"/>
      <c r="V39" s="94"/>
      <c r="W39" s="94"/>
      <c r="X39" s="94"/>
      <c r="Y39" s="94"/>
      <c r="Z39" s="51"/>
      <c r="AA39" s="51"/>
      <c r="AB39" s="51"/>
      <c r="AC39" s="51"/>
      <c r="AD39" s="51"/>
      <c r="AE39" s="51"/>
      <c r="AF39" s="51"/>
      <c r="AG39" s="51"/>
    </row>
    <row r="40" spans="1:33" s="58" customFormat="1">
      <c r="A40" s="51"/>
      <c r="B40" s="51"/>
      <c r="C40" s="51"/>
      <c r="D40" s="51"/>
      <c r="E40" s="51"/>
      <c r="F40" s="51"/>
      <c r="G40" s="51"/>
      <c r="H40" s="51"/>
      <c r="I40" s="51"/>
      <c r="J40" s="51"/>
      <c r="K40" s="51"/>
      <c r="L40" s="51"/>
      <c r="M40" s="51"/>
      <c r="N40" s="51"/>
      <c r="O40" s="51"/>
      <c r="P40" s="51"/>
      <c r="Q40" s="51"/>
      <c r="R40" s="51"/>
      <c r="S40" s="94"/>
      <c r="T40" s="94"/>
      <c r="U40" s="94"/>
      <c r="V40" s="94"/>
      <c r="W40" s="94"/>
      <c r="X40" s="94"/>
      <c r="Y40" s="94"/>
      <c r="Z40" s="51"/>
      <c r="AA40" s="51"/>
      <c r="AB40" s="51"/>
      <c r="AC40" s="51"/>
      <c r="AD40" s="51"/>
      <c r="AE40" s="51"/>
      <c r="AF40" s="51"/>
      <c r="AG40" s="51"/>
    </row>
    <row r="41" spans="1:33" s="58" customFormat="1">
      <c r="A41" s="51"/>
      <c r="B41" s="51"/>
      <c r="C41" s="51"/>
      <c r="D41" s="51"/>
      <c r="E41" s="51"/>
      <c r="F41" s="51"/>
      <c r="G41" s="51"/>
      <c r="H41" s="51"/>
      <c r="I41" s="51"/>
      <c r="J41" s="51"/>
      <c r="K41" s="51"/>
      <c r="L41" s="51"/>
      <c r="M41" s="51"/>
      <c r="N41" s="51"/>
      <c r="O41" s="51"/>
      <c r="P41" s="51"/>
      <c r="Q41" s="51"/>
      <c r="R41" s="51"/>
      <c r="S41" s="94"/>
      <c r="T41" s="94"/>
      <c r="U41" s="94"/>
      <c r="V41" s="94"/>
      <c r="W41" s="94"/>
      <c r="X41" s="94"/>
      <c r="Y41" s="94"/>
      <c r="Z41" s="51"/>
      <c r="AA41" s="51"/>
      <c r="AB41" s="51"/>
      <c r="AC41" s="51"/>
      <c r="AD41" s="51"/>
      <c r="AE41" s="51"/>
      <c r="AF41" s="51"/>
      <c r="AG41" s="51"/>
    </row>
    <row r="42" spans="1:33" s="58" customFormat="1">
      <c r="A42" s="51"/>
      <c r="B42" s="51"/>
      <c r="C42" s="51"/>
      <c r="D42" s="51"/>
      <c r="E42" s="51"/>
      <c r="F42" s="51"/>
      <c r="G42" s="51"/>
      <c r="H42" s="51"/>
      <c r="I42" s="51"/>
      <c r="J42" s="51"/>
      <c r="K42" s="51"/>
      <c r="L42" s="51"/>
      <c r="M42" s="51"/>
      <c r="N42" s="51"/>
      <c r="O42" s="51"/>
      <c r="P42" s="51"/>
      <c r="Q42" s="51"/>
      <c r="R42" s="51"/>
      <c r="S42" s="94"/>
      <c r="T42" s="94"/>
      <c r="U42" s="94"/>
      <c r="V42" s="94"/>
      <c r="W42" s="94"/>
      <c r="X42" s="94"/>
      <c r="Y42" s="94"/>
      <c r="Z42" s="51"/>
      <c r="AA42" s="51"/>
      <c r="AB42" s="51"/>
      <c r="AC42" s="51"/>
      <c r="AD42" s="51"/>
      <c r="AE42" s="51"/>
      <c r="AF42" s="51"/>
      <c r="AG42" s="51"/>
    </row>
  </sheetData>
  <mergeCells count="2">
    <mergeCell ref="A10:B10"/>
    <mergeCell ref="D10:E10"/>
  </mergeCells>
  <printOptions horizontalCentered="1" verticalCentered="1"/>
  <pageMargins left="0.5" right="0.5" top="0.5" bottom="0.5" header="0" footer="0.2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1:AG32"/>
  <sheetViews>
    <sheetView showGridLines="0" rightToLeft="1" tabSelected="1" view="pageBreakPreview" zoomScale="85" zoomScaleNormal="75" zoomScaleSheetLayoutView="85" workbookViewId="0">
      <selection activeCell="H22" sqref="H22"/>
    </sheetView>
  </sheetViews>
  <sheetFormatPr defaultColWidth="9.140625" defaultRowHeight="18.75"/>
  <cols>
    <col min="1" max="1" width="33.28515625" style="51" bestFit="1" customWidth="1"/>
    <col min="2" max="4" width="22.42578125" style="51" customWidth="1"/>
    <col min="5" max="5" width="35" style="430" bestFit="1" customWidth="1"/>
    <col min="6" max="6" width="11.5703125" style="51" bestFit="1" customWidth="1"/>
    <col min="7" max="18" width="9.140625" style="51"/>
    <col min="19" max="25" width="9.140625" style="94"/>
    <col min="26" max="33" width="9.140625" style="51"/>
    <col min="34" max="16384" width="9.140625" style="52"/>
  </cols>
  <sheetData>
    <row r="1" spans="1:33" ht="81" customHeight="1"/>
    <row r="2" spans="1:33" s="55" customFormat="1" ht="25.5" customHeight="1">
      <c r="A2" s="542" t="s">
        <v>328</v>
      </c>
      <c r="B2" s="542"/>
      <c r="C2" s="542"/>
      <c r="D2" s="542"/>
      <c r="E2" s="542"/>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row>
    <row r="3" spans="1:33" s="56" customFormat="1" ht="25.5" customHeight="1">
      <c r="A3" s="542" t="s">
        <v>329</v>
      </c>
      <c r="B3" s="542"/>
      <c r="C3" s="542"/>
      <c r="D3" s="542"/>
      <c r="E3" s="542"/>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s="56" customFormat="1" ht="25.5" customHeight="1">
      <c r="A4" s="542" t="s">
        <v>341</v>
      </c>
      <c r="B4" s="542"/>
      <c r="C4" s="542"/>
      <c r="D4" s="542"/>
      <c r="E4" s="542"/>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s="58" customFormat="1" ht="24.95" customHeight="1">
      <c r="A5" s="60" t="s">
        <v>330</v>
      </c>
      <c r="B5" s="51"/>
      <c r="C5" s="51"/>
      <c r="D5" s="51"/>
      <c r="E5" s="431"/>
      <c r="F5" s="51"/>
      <c r="G5" s="51"/>
      <c r="H5" s="51"/>
      <c r="I5" s="51"/>
      <c r="J5" s="51"/>
      <c r="K5" s="51"/>
      <c r="L5" s="51"/>
      <c r="M5" s="51"/>
      <c r="N5" s="51"/>
      <c r="O5" s="51"/>
      <c r="P5" s="51"/>
      <c r="Q5" s="51"/>
      <c r="R5" s="51"/>
      <c r="S5" s="94"/>
      <c r="T5" s="94"/>
      <c r="U5" s="94"/>
      <c r="V5" s="94"/>
      <c r="W5" s="94"/>
      <c r="X5" s="94"/>
      <c r="Y5" s="94"/>
      <c r="Z5" s="51"/>
      <c r="AA5" s="51"/>
      <c r="AB5" s="51"/>
      <c r="AC5" s="51"/>
      <c r="AD5" s="51"/>
      <c r="AE5" s="51"/>
      <c r="AF5" s="51"/>
      <c r="AG5" s="51"/>
    </row>
    <row r="6" spans="1:33" s="58" customFormat="1" ht="51.75" customHeight="1">
      <c r="A6" s="432" t="s">
        <v>66</v>
      </c>
      <c r="B6" s="433">
        <v>2019</v>
      </c>
      <c r="C6" s="433">
        <v>2020</v>
      </c>
      <c r="D6" s="433">
        <v>2021</v>
      </c>
      <c r="E6" s="433" t="s">
        <v>7</v>
      </c>
      <c r="F6" s="51"/>
      <c r="G6" s="51"/>
      <c r="H6" s="51"/>
      <c r="I6" s="51"/>
      <c r="J6" s="51"/>
      <c r="K6" s="51"/>
      <c r="L6" s="51"/>
      <c r="M6" s="51"/>
      <c r="N6" s="51"/>
      <c r="O6" s="51"/>
      <c r="P6" s="51"/>
      <c r="Q6" s="51"/>
      <c r="R6" s="51"/>
      <c r="S6" s="94"/>
      <c r="T6" s="94"/>
      <c r="U6" s="94"/>
      <c r="V6" s="94"/>
      <c r="W6" s="94"/>
      <c r="X6" s="94"/>
      <c r="Y6" s="94"/>
      <c r="Z6" s="51"/>
      <c r="AA6" s="51"/>
      <c r="AB6" s="51"/>
      <c r="AC6" s="51"/>
      <c r="AD6" s="51"/>
      <c r="AE6" s="51"/>
      <c r="AF6" s="51"/>
      <c r="AG6" s="51"/>
    </row>
    <row r="7" spans="1:33" s="58" customFormat="1" ht="51.75" customHeight="1">
      <c r="A7" s="434" t="s">
        <v>331</v>
      </c>
      <c r="B7" s="76">
        <v>3920223</v>
      </c>
      <c r="C7" s="76">
        <v>4876772</v>
      </c>
      <c r="D7" s="76">
        <v>5588623</v>
      </c>
      <c r="E7" s="435" t="s">
        <v>332</v>
      </c>
      <c r="F7" s="51"/>
      <c r="G7" s="51"/>
      <c r="H7" s="51"/>
      <c r="I7" s="51"/>
      <c r="J7" s="51"/>
      <c r="K7" s="51"/>
      <c r="L7" s="51"/>
      <c r="M7" s="51"/>
      <c r="N7" s="51"/>
      <c r="O7" s="51"/>
      <c r="P7" s="51"/>
      <c r="Q7" s="51"/>
      <c r="R7" s="51"/>
      <c r="S7" s="94"/>
      <c r="T7" s="94"/>
      <c r="U7" s="94"/>
      <c r="V7" s="94"/>
      <c r="W7" s="94"/>
      <c r="X7" s="94"/>
      <c r="Y7" s="94"/>
      <c r="Z7" s="51"/>
      <c r="AA7" s="51"/>
      <c r="AB7" s="51"/>
      <c r="AC7" s="51"/>
      <c r="AD7" s="51"/>
      <c r="AE7" s="51"/>
      <c r="AF7" s="51"/>
      <c r="AG7" s="51"/>
    </row>
    <row r="8" spans="1:33" s="58" customFormat="1" ht="51.75" customHeight="1">
      <c r="A8" s="436" t="s">
        <v>333</v>
      </c>
      <c r="B8" s="437">
        <v>2917316</v>
      </c>
      <c r="C8" s="437">
        <v>3031597</v>
      </c>
      <c r="D8" s="437">
        <v>2765676</v>
      </c>
      <c r="E8" s="438" t="s">
        <v>334</v>
      </c>
      <c r="F8" s="51"/>
      <c r="G8" s="51"/>
      <c r="H8" s="51"/>
      <c r="I8" s="51"/>
      <c r="J8" s="51"/>
      <c r="K8" s="51"/>
      <c r="L8" s="51"/>
      <c r="M8" s="51"/>
      <c r="N8" s="51"/>
      <c r="O8" s="51"/>
      <c r="P8" s="51"/>
      <c r="Q8" s="51"/>
      <c r="R8" s="51"/>
      <c r="S8" s="94"/>
      <c r="T8" s="94"/>
      <c r="U8" s="94"/>
      <c r="V8" s="94"/>
      <c r="W8" s="94"/>
      <c r="X8" s="94"/>
      <c r="Y8" s="94"/>
      <c r="Z8" s="51"/>
      <c r="AA8" s="51"/>
      <c r="AB8" s="51"/>
      <c r="AC8" s="51"/>
      <c r="AD8" s="51"/>
      <c r="AE8" s="51"/>
      <c r="AF8" s="51"/>
      <c r="AG8" s="51"/>
    </row>
    <row r="9" spans="1:33" s="58" customFormat="1" ht="51.75" customHeight="1">
      <c r="A9" s="434" t="s">
        <v>335</v>
      </c>
      <c r="B9" s="76">
        <v>442869</v>
      </c>
      <c r="C9" s="76">
        <v>363664</v>
      </c>
      <c r="D9" s="76">
        <v>609412</v>
      </c>
      <c r="E9" s="435" t="s">
        <v>336</v>
      </c>
      <c r="F9" s="51"/>
      <c r="G9" s="51"/>
      <c r="H9" s="51"/>
      <c r="I9" s="51"/>
      <c r="J9" s="51"/>
      <c r="K9" s="51"/>
      <c r="L9" s="51"/>
      <c r="M9" s="51"/>
      <c r="N9" s="51"/>
      <c r="O9" s="51"/>
      <c r="P9" s="51"/>
      <c r="Q9" s="51"/>
      <c r="R9" s="51"/>
      <c r="S9" s="94"/>
      <c r="T9" s="94"/>
      <c r="U9" s="94"/>
      <c r="V9" s="94"/>
      <c r="W9" s="94"/>
      <c r="X9" s="94"/>
      <c r="Y9" s="94"/>
      <c r="Z9" s="51"/>
      <c r="AA9" s="51"/>
      <c r="AB9" s="51"/>
      <c r="AC9" s="51"/>
      <c r="AD9" s="51"/>
      <c r="AE9" s="51"/>
      <c r="AF9" s="51"/>
      <c r="AG9" s="51"/>
    </row>
    <row r="10" spans="1:33" s="442" customFormat="1" ht="51.75" customHeight="1">
      <c r="A10" s="439" t="s">
        <v>337</v>
      </c>
      <c r="B10" s="440">
        <v>233856</v>
      </c>
      <c r="C10" s="440">
        <v>513817</v>
      </c>
      <c r="D10" s="440">
        <v>748160</v>
      </c>
      <c r="E10" s="441" t="s">
        <v>338</v>
      </c>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row>
    <row r="11" spans="1:33" s="96" customFormat="1" ht="28.5" customHeight="1">
      <c r="A11" s="443" t="s">
        <v>339</v>
      </c>
      <c r="B11" s="444"/>
      <c r="C11" s="444"/>
      <c r="D11" s="444"/>
      <c r="E11" s="445" t="s">
        <v>340</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row>
    <row r="12" spans="1:33" s="58" customFormat="1">
      <c r="A12" s="108" t="s">
        <v>78</v>
      </c>
      <c r="B12" s="446"/>
      <c r="C12" s="446"/>
      <c r="D12" s="446"/>
      <c r="E12" s="109" t="s">
        <v>72</v>
      </c>
      <c r="F12" s="51"/>
      <c r="G12" s="51"/>
      <c r="H12" s="51"/>
      <c r="I12" s="51"/>
      <c r="J12" s="51"/>
      <c r="K12" s="51"/>
      <c r="L12" s="51"/>
      <c r="M12" s="51"/>
      <c r="N12" s="51"/>
      <c r="O12" s="51"/>
      <c r="P12" s="51"/>
      <c r="Q12" s="51"/>
      <c r="R12" s="51"/>
      <c r="S12" s="94"/>
      <c r="T12" s="94"/>
      <c r="U12" s="94"/>
      <c r="V12" s="94"/>
      <c r="W12" s="94"/>
      <c r="X12" s="94"/>
      <c r="Y12" s="94"/>
      <c r="Z12" s="51"/>
      <c r="AA12" s="51"/>
      <c r="AB12" s="51"/>
      <c r="AC12" s="51"/>
      <c r="AD12" s="51"/>
      <c r="AE12" s="51"/>
      <c r="AF12" s="51"/>
      <c r="AG12" s="51"/>
    </row>
    <row r="13" spans="1:33" s="58" customFormat="1">
      <c r="A13" s="51"/>
      <c r="B13" s="51"/>
      <c r="C13" s="51"/>
      <c r="D13" s="51"/>
      <c r="E13" s="430"/>
      <c r="F13" s="51"/>
      <c r="G13" s="51"/>
      <c r="H13" s="51"/>
      <c r="I13" s="51"/>
      <c r="J13" s="51"/>
      <c r="K13" s="51"/>
      <c r="L13" s="51"/>
      <c r="M13" s="51"/>
      <c r="N13" s="51"/>
      <c r="O13" s="51"/>
      <c r="P13" s="51"/>
      <c r="Q13" s="51"/>
      <c r="R13" s="51"/>
      <c r="S13" s="94"/>
      <c r="T13" s="94"/>
      <c r="U13" s="94"/>
      <c r="V13" s="94"/>
      <c r="W13" s="94"/>
      <c r="X13" s="94"/>
      <c r="Y13" s="94"/>
      <c r="Z13" s="51"/>
      <c r="AA13" s="51"/>
      <c r="AB13" s="51"/>
      <c r="AC13" s="51"/>
      <c r="AD13" s="51"/>
      <c r="AE13" s="51"/>
      <c r="AF13" s="51"/>
      <c r="AG13" s="51"/>
    </row>
    <row r="14" spans="1:33" s="58" customFormat="1">
      <c r="A14" s="51"/>
      <c r="B14" s="51"/>
      <c r="C14" s="51"/>
      <c r="D14" s="51"/>
      <c r="E14" s="430"/>
      <c r="F14" s="51"/>
      <c r="G14" s="51"/>
      <c r="H14" s="51"/>
      <c r="I14" s="51"/>
      <c r="J14" s="51"/>
      <c r="K14" s="51"/>
      <c r="L14" s="51"/>
      <c r="M14" s="51"/>
      <c r="N14" s="51"/>
      <c r="O14" s="51"/>
      <c r="P14" s="51"/>
      <c r="Q14" s="51"/>
      <c r="R14" s="51"/>
      <c r="S14" s="94"/>
      <c r="T14" s="94"/>
      <c r="U14" s="94"/>
      <c r="V14" s="94"/>
      <c r="W14" s="94"/>
      <c r="X14" s="94"/>
      <c r="Y14" s="94"/>
      <c r="Z14" s="51"/>
      <c r="AA14" s="51"/>
      <c r="AB14" s="51"/>
      <c r="AC14" s="51"/>
      <c r="AD14" s="51"/>
      <c r="AE14" s="51"/>
      <c r="AF14" s="51"/>
      <c r="AG14" s="51"/>
    </row>
    <row r="15" spans="1:33" s="58" customFormat="1">
      <c r="A15" s="51"/>
      <c r="B15" s="51"/>
      <c r="C15" s="51"/>
      <c r="D15" s="51"/>
      <c r="E15" s="430"/>
      <c r="F15" s="51"/>
      <c r="G15" s="51"/>
      <c r="H15" s="51"/>
      <c r="I15" s="51"/>
      <c r="J15" s="51"/>
      <c r="K15" s="51"/>
      <c r="L15" s="51"/>
      <c r="M15" s="51"/>
      <c r="N15" s="51"/>
      <c r="O15" s="51"/>
      <c r="P15" s="51"/>
      <c r="Q15" s="51"/>
      <c r="R15" s="51"/>
      <c r="S15" s="94"/>
      <c r="T15" s="94"/>
      <c r="U15" s="94"/>
      <c r="V15" s="94"/>
      <c r="W15" s="94"/>
      <c r="X15" s="94"/>
      <c r="Y15" s="94"/>
      <c r="Z15" s="51"/>
      <c r="AA15" s="51"/>
      <c r="AB15" s="51"/>
      <c r="AC15" s="51"/>
      <c r="AD15" s="51"/>
      <c r="AE15" s="51"/>
      <c r="AF15" s="51"/>
      <c r="AG15" s="51"/>
    </row>
    <row r="16" spans="1:33" s="58" customFormat="1">
      <c r="A16" s="51"/>
      <c r="B16" s="51"/>
      <c r="C16" s="51"/>
      <c r="D16" s="51"/>
      <c r="E16" s="430"/>
      <c r="F16" s="51"/>
      <c r="G16" s="51"/>
      <c r="H16" s="51"/>
      <c r="I16" s="51"/>
      <c r="J16" s="51"/>
      <c r="K16" s="51"/>
      <c r="L16" s="51"/>
      <c r="M16" s="51"/>
      <c r="N16" s="51"/>
      <c r="O16" s="51"/>
      <c r="P16" s="51"/>
      <c r="Q16" s="51"/>
      <c r="R16" s="51"/>
      <c r="S16" s="94"/>
      <c r="T16" s="94"/>
      <c r="U16" s="94"/>
      <c r="V16" s="94"/>
      <c r="W16" s="94"/>
      <c r="X16" s="94"/>
      <c r="Y16" s="94"/>
      <c r="Z16" s="51"/>
      <c r="AA16" s="51"/>
      <c r="AB16" s="51"/>
      <c r="AC16" s="51"/>
      <c r="AD16" s="51"/>
      <c r="AE16" s="51"/>
      <c r="AF16" s="51"/>
      <c r="AG16" s="51"/>
    </row>
    <row r="17" spans="1:33" s="58" customFormat="1">
      <c r="A17" s="51"/>
      <c r="B17" s="51"/>
      <c r="C17" s="51"/>
      <c r="D17" s="51"/>
      <c r="E17" s="430"/>
      <c r="F17" s="51"/>
      <c r="G17" s="51"/>
      <c r="H17" s="51"/>
      <c r="I17" s="51"/>
      <c r="J17" s="51"/>
      <c r="K17" s="51"/>
      <c r="L17" s="51"/>
      <c r="M17" s="51"/>
      <c r="N17" s="51"/>
      <c r="O17" s="51"/>
      <c r="P17" s="51"/>
      <c r="Q17" s="51"/>
      <c r="R17" s="51"/>
      <c r="S17" s="94"/>
      <c r="T17" s="94"/>
      <c r="U17" s="94"/>
      <c r="V17" s="94"/>
      <c r="W17" s="94"/>
      <c r="X17" s="94"/>
      <c r="Y17" s="94"/>
      <c r="Z17" s="51"/>
      <c r="AA17" s="51"/>
      <c r="AB17" s="51"/>
      <c r="AC17" s="51"/>
      <c r="AD17" s="51"/>
      <c r="AE17" s="51"/>
      <c r="AF17" s="51"/>
      <c r="AG17" s="51"/>
    </row>
    <row r="18" spans="1:33" s="58" customFormat="1">
      <c r="A18" s="51"/>
      <c r="B18" s="51"/>
      <c r="C18" s="51"/>
      <c r="D18" s="51"/>
      <c r="E18" s="430"/>
      <c r="F18" s="51"/>
      <c r="G18" s="51"/>
      <c r="H18" s="51"/>
      <c r="I18" s="51"/>
      <c r="J18" s="51"/>
      <c r="K18" s="51"/>
      <c r="L18" s="51"/>
      <c r="M18" s="51"/>
      <c r="N18" s="51"/>
      <c r="O18" s="51"/>
      <c r="P18" s="51"/>
      <c r="Q18" s="51"/>
      <c r="R18" s="51"/>
      <c r="S18" s="94"/>
      <c r="T18" s="94"/>
      <c r="U18" s="94"/>
      <c r="V18" s="94"/>
      <c r="W18" s="94"/>
      <c r="X18" s="94"/>
      <c r="Y18" s="94"/>
      <c r="Z18" s="51"/>
      <c r="AA18" s="51"/>
      <c r="AB18" s="51"/>
      <c r="AC18" s="51"/>
      <c r="AD18" s="51"/>
      <c r="AE18" s="51"/>
      <c r="AF18" s="51"/>
      <c r="AG18" s="51"/>
    </row>
    <row r="19" spans="1:33" s="58" customFormat="1">
      <c r="A19" s="51"/>
      <c r="B19" s="51"/>
      <c r="C19" s="51"/>
      <c r="D19" s="51"/>
      <c r="E19" s="430"/>
      <c r="F19" s="51"/>
      <c r="G19" s="51"/>
      <c r="H19" s="51"/>
      <c r="I19" s="51"/>
      <c r="J19" s="51"/>
      <c r="K19" s="51"/>
      <c r="L19" s="51"/>
      <c r="M19" s="51"/>
      <c r="N19" s="51"/>
      <c r="O19" s="51"/>
      <c r="P19" s="51"/>
      <c r="Q19" s="51"/>
      <c r="R19" s="51"/>
      <c r="S19" s="94"/>
      <c r="T19" s="94"/>
      <c r="U19" s="94"/>
      <c r="V19" s="94"/>
      <c r="W19" s="94"/>
      <c r="X19" s="94"/>
      <c r="Y19" s="94"/>
      <c r="Z19" s="51"/>
      <c r="AA19" s="51"/>
      <c r="AB19" s="51"/>
      <c r="AC19" s="51"/>
      <c r="AD19" s="51"/>
      <c r="AE19" s="51"/>
      <c r="AF19" s="51"/>
      <c r="AG19" s="51"/>
    </row>
    <row r="20" spans="1:33" s="58" customFormat="1">
      <c r="A20" s="51"/>
      <c r="B20" s="51"/>
      <c r="C20" s="51"/>
      <c r="D20" s="51"/>
      <c r="E20" s="430"/>
      <c r="F20" s="51"/>
      <c r="G20" s="51"/>
      <c r="H20" s="51"/>
      <c r="I20" s="51"/>
      <c r="J20" s="51"/>
      <c r="K20" s="51"/>
      <c r="L20" s="51"/>
      <c r="M20" s="51"/>
      <c r="N20" s="51"/>
      <c r="O20" s="51"/>
      <c r="P20" s="51"/>
      <c r="Q20" s="51"/>
      <c r="R20" s="51"/>
      <c r="S20" s="94"/>
      <c r="T20" s="94"/>
      <c r="U20" s="94"/>
      <c r="V20" s="94"/>
      <c r="W20" s="94"/>
      <c r="X20" s="94"/>
      <c r="Y20" s="94"/>
      <c r="Z20" s="51"/>
      <c r="AA20" s="51"/>
      <c r="AB20" s="51"/>
      <c r="AC20" s="51"/>
      <c r="AD20" s="51"/>
      <c r="AE20" s="51"/>
      <c r="AF20" s="51"/>
      <c r="AG20" s="51"/>
    </row>
    <row r="21" spans="1:33" s="58" customFormat="1" ht="7.5" customHeight="1">
      <c r="A21" s="51"/>
      <c r="B21" s="51"/>
      <c r="C21" s="51"/>
      <c r="D21" s="51"/>
      <c r="E21" s="430"/>
      <c r="F21" s="51"/>
      <c r="G21" s="51"/>
      <c r="H21" s="51"/>
      <c r="I21" s="51"/>
      <c r="J21" s="51"/>
      <c r="K21" s="51"/>
      <c r="L21" s="51"/>
      <c r="M21" s="51"/>
      <c r="N21" s="51"/>
      <c r="O21" s="51"/>
      <c r="P21" s="51"/>
      <c r="Q21" s="51"/>
      <c r="R21" s="51"/>
      <c r="S21" s="94"/>
      <c r="T21" s="94"/>
      <c r="U21" s="94"/>
      <c r="V21" s="94"/>
      <c r="W21" s="94"/>
      <c r="X21" s="94"/>
      <c r="Y21" s="94"/>
      <c r="Z21" s="51"/>
      <c r="AA21" s="51"/>
      <c r="AB21" s="51"/>
      <c r="AC21" s="51"/>
      <c r="AD21" s="51"/>
      <c r="AE21" s="51"/>
      <c r="AF21" s="51"/>
      <c r="AG21" s="51"/>
    </row>
    <row r="22" spans="1:33" s="58" customFormat="1">
      <c r="A22" s="51"/>
      <c r="B22" s="51"/>
      <c r="C22" s="51"/>
      <c r="D22" s="51"/>
      <c r="E22" s="430"/>
      <c r="F22" s="51"/>
      <c r="G22" s="51"/>
      <c r="H22" s="51"/>
      <c r="I22" s="51"/>
      <c r="J22" s="51"/>
      <c r="K22" s="51"/>
      <c r="L22" s="51"/>
      <c r="M22" s="51"/>
      <c r="N22" s="51"/>
      <c r="O22" s="51"/>
      <c r="P22" s="51"/>
      <c r="Q22" s="51"/>
      <c r="R22" s="51"/>
      <c r="S22" s="94"/>
      <c r="T22" s="94"/>
      <c r="U22" s="94"/>
      <c r="V22" s="94"/>
      <c r="W22" s="94"/>
      <c r="X22" s="94"/>
      <c r="Y22" s="94"/>
      <c r="Z22" s="51"/>
      <c r="AA22" s="51"/>
      <c r="AB22" s="51"/>
      <c r="AC22" s="51"/>
      <c r="AD22" s="51"/>
      <c r="AE22" s="51"/>
      <c r="AF22" s="51"/>
      <c r="AG22" s="51"/>
    </row>
    <row r="23" spans="1:33" s="58" customFormat="1">
      <c r="A23" s="51"/>
      <c r="B23" s="51"/>
      <c r="C23" s="51"/>
      <c r="D23" s="51"/>
      <c r="E23" s="430"/>
      <c r="F23" s="51"/>
      <c r="G23" s="51"/>
      <c r="H23" s="51"/>
      <c r="I23" s="51"/>
      <c r="J23" s="51"/>
      <c r="K23" s="51"/>
      <c r="L23" s="51"/>
      <c r="M23" s="51"/>
      <c r="N23" s="51"/>
      <c r="O23" s="51"/>
      <c r="P23" s="51"/>
      <c r="Q23" s="51"/>
      <c r="R23" s="51"/>
      <c r="S23" s="94"/>
      <c r="T23" s="94"/>
      <c r="U23" s="94"/>
      <c r="V23" s="94"/>
      <c r="W23" s="94"/>
      <c r="X23" s="94"/>
      <c r="Y23" s="94"/>
      <c r="Z23" s="51"/>
      <c r="AA23" s="51"/>
      <c r="AB23" s="51"/>
      <c r="AC23" s="51"/>
      <c r="AD23" s="51"/>
      <c r="AE23" s="51"/>
      <c r="AF23" s="51"/>
      <c r="AG23" s="51"/>
    </row>
    <row r="24" spans="1:33" s="58" customFormat="1">
      <c r="A24" s="51"/>
      <c r="B24" s="51"/>
      <c r="C24" s="51"/>
      <c r="D24" s="51"/>
      <c r="E24" s="430"/>
      <c r="F24" s="51"/>
      <c r="G24" s="51"/>
      <c r="H24" s="51"/>
      <c r="I24" s="51"/>
      <c r="J24" s="51"/>
      <c r="K24" s="51"/>
      <c r="L24" s="51"/>
      <c r="M24" s="51"/>
      <c r="N24" s="51"/>
      <c r="O24" s="51"/>
      <c r="P24" s="51"/>
      <c r="Q24" s="51"/>
      <c r="R24" s="51"/>
      <c r="S24" s="94"/>
      <c r="T24" s="94"/>
      <c r="U24" s="94"/>
      <c r="V24" s="94"/>
      <c r="W24" s="94"/>
      <c r="X24" s="94"/>
      <c r="Y24" s="94"/>
      <c r="Z24" s="51"/>
      <c r="AA24" s="51"/>
      <c r="AB24" s="51"/>
      <c r="AC24" s="51"/>
      <c r="AD24" s="51"/>
      <c r="AE24" s="51"/>
      <c r="AF24" s="51"/>
      <c r="AG24" s="51"/>
    </row>
    <row r="25" spans="1:33" s="58" customFormat="1">
      <c r="A25" s="51"/>
      <c r="B25" s="51"/>
      <c r="C25" s="51"/>
      <c r="D25" s="51"/>
      <c r="E25" s="430"/>
      <c r="F25" s="51"/>
      <c r="G25" s="51"/>
      <c r="H25" s="51"/>
      <c r="I25" s="51"/>
      <c r="J25" s="51"/>
      <c r="K25" s="51"/>
      <c r="L25" s="51"/>
      <c r="M25" s="51"/>
      <c r="N25" s="51"/>
      <c r="O25" s="51"/>
      <c r="P25" s="51"/>
      <c r="Q25" s="51"/>
      <c r="R25" s="51"/>
      <c r="S25" s="94"/>
      <c r="T25" s="94"/>
      <c r="U25" s="94"/>
      <c r="V25" s="94"/>
      <c r="W25" s="94"/>
      <c r="X25" s="94"/>
      <c r="Y25" s="94"/>
      <c r="Z25" s="51"/>
      <c r="AA25" s="51"/>
      <c r="AB25" s="51"/>
      <c r="AC25" s="51"/>
      <c r="AD25" s="51"/>
      <c r="AE25" s="51"/>
      <c r="AF25" s="51"/>
      <c r="AG25" s="51"/>
    </row>
    <row r="26" spans="1:33" s="58" customFormat="1">
      <c r="A26" s="51"/>
      <c r="B26" s="51"/>
      <c r="C26" s="51"/>
      <c r="D26" s="51"/>
      <c r="E26" s="430"/>
      <c r="F26" s="51"/>
      <c r="G26" s="51"/>
      <c r="H26" s="51"/>
      <c r="I26" s="51"/>
      <c r="J26" s="51"/>
      <c r="K26" s="51"/>
      <c r="L26" s="51"/>
      <c r="M26" s="51"/>
      <c r="N26" s="51"/>
      <c r="O26" s="51"/>
      <c r="P26" s="51"/>
      <c r="Q26" s="51"/>
      <c r="R26" s="51"/>
      <c r="S26" s="94"/>
      <c r="T26" s="94"/>
      <c r="U26" s="94"/>
      <c r="V26" s="94"/>
      <c r="W26" s="94"/>
      <c r="X26" s="94"/>
      <c r="Y26" s="94"/>
      <c r="Z26" s="51"/>
      <c r="AA26" s="51"/>
      <c r="AB26" s="51"/>
      <c r="AC26" s="51"/>
      <c r="AD26" s="51"/>
      <c r="AE26" s="51"/>
      <c r="AF26" s="51"/>
      <c r="AG26" s="51"/>
    </row>
    <row r="27" spans="1:33" s="58" customFormat="1">
      <c r="A27" s="51"/>
      <c r="B27" s="51"/>
      <c r="C27" s="51"/>
      <c r="D27" s="51"/>
      <c r="E27" s="430"/>
      <c r="F27" s="51"/>
      <c r="G27" s="51"/>
      <c r="H27" s="51"/>
      <c r="I27" s="51"/>
      <c r="J27" s="51"/>
      <c r="K27" s="51"/>
      <c r="L27" s="51"/>
      <c r="M27" s="51"/>
      <c r="N27" s="51"/>
      <c r="O27" s="51"/>
      <c r="P27" s="51"/>
      <c r="Q27" s="51"/>
      <c r="R27" s="51"/>
      <c r="S27" s="94"/>
      <c r="T27" s="94"/>
      <c r="U27" s="94"/>
      <c r="V27" s="94"/>
      <c r="W27" s="94"/>
      <c r="X27" s="94"/>
      <c r="Y27" s="94"/>
      <c r="Z27" s="51"/>
      <c r="AA27" s="51"/>
      <c r="AB27" s="51"/>
      <c r="AC27" s="51"/>
      <c r="AD27" s="51"/>
      <c r="AE27" s="51"/>
      <c r="AF27" s="51"/>
      <c r="AG27" s="51"/>
    </row>
    <row r="28" spans="1:33" s="58" customFormat="1">
      <c r="A28" s="51"/>
      <c r="B28" s="51"/>
      <c r="C28" s="51"/>
      <c r="D28" s="51"/>
      <c r="E28" s="430"/>
      <c r="F28" s="51"/>
      <c r="G28" s="51"/>
      <c r="H28" s="51"/>
      <c r="I28" s="51"/>
      <c r="J28" s="51"/>
      <c r="K28" s="51"/>
      <c r="L28" s="51"/>
      <c r="M28" s="51"/>
      <c r="N28" s="51"/>
      <c r="O28" s="51"/>
      <c r="P28" s="51"/>
      <c r="Q28" s="51"/>
      <c r="R28" s="51"/>
      <c r="S28" s="94"/>
      <c r="T28" s="94"/>
      <c r="U28" s="94"/>
      <c r="V28" s="94"/>
      <c r="W28" s="94"/>
      <c r="X28" s="94"/>
      <c r="Y28" s="94"/>
      <c r="Z28" s="51"/>
      <c r="AA28" s="51"/>
      <c r="AB28" s="51"/>
      <c r="AC28" s="51"/>
      <c r="AD28" s="51"/>
      <c r="AE28" s="51"/>
      <c r="AF28" s="51"/>
      <c r="AG28" s="51"/>
    </row>
    <row r="29" spans="1:33" s="58" customFormat="1">
      <c r="A29" s="51"/>
      <c r="B29" s="51"/>
      <c r="C29" s="51"/>
      <c r="D29" s="51"/>
      <c r="E29" s="430"/>
      <c r="F29" s="51"/>
      <c r="G29" s="51"/>
      <c r="H29" s="51"/>
      <c r="I29" s="51"/>
      <c r="J29" s="51"/>
      <c r="K29" s="51"/>
      <c r="L29" s="51"/>
      <c r="M29" s="51"/>
      <c r="N29" s="51"/>
      <c r="O29" s="51"/>
      <c r="P29" s="51"/>
      <c r="Q29" s="51"/>
      <c r="R29" s="51"/>
      <c r="S29" s="94"/>
      <c r="T29" s="94"/>
      <c r="U29" s="94"/>
      <c r="V29" s="94"/>
      <c r="W29" s="94"/>
      <c r="X29" s="94"/>
      <c r="Y29" s="94"/>
      <c r="Z29" s="51"/>
      <c r="AA29" s="51"/>
      <c r="AB29" s="51"/>
      <c r="AC29" s="51"/>
      <c r="AD29" s="51"/>
      <c r="AE29" s="51"/>
      <c r="AF29" s="51"/>
      <c r="AG29" s="51"/>
    </row>
    <row r="30" spans="1:33" s="58" customFormat="1">
      <c r="A30" s="51"/>
      <c r="B30" s="51"/>
      <c r="C30" s="51"/>
      <c r="D30" s="51"/>
      <c r="E30" s="430"/>
      <c r="F30" s="51"/>
      <c r="G30" s="51"/>
      <c r="H30" s="51"/>
      <c r="I30" s="51"/>
      <c r="J30" s="51"/>
      <c r="K30" s="51"/>
      <c r="L30" s="51"/>
      <c r="M30" s="51"/>
      <c r="N30" s="51"/>
      <c r="O30" s="51"/>
      <c r="P30" s="51"/>
      <c r="Q30" s="51"/>
      <c r="R30" s="51"/>
      <c r="S30" s="94"/>
      <c r="T30" s="94"/>
      <c r="U30" s="94"/>
      <c r="V30" s="94"/>
      <c r="W30" s="94"/>
      <c r="X30" s="94"/>
      <c r="Y30" s="94"/>
      <c r="Z30" s="51"/>
      <c r="AA30" s="51"/>
      <c r="AB30" s="51"/>
      <c r="AC30" s="51"/>
      <c r="AD30" s="51"/>
      <c r="AE30" s="51"/>
      <c r="AF30" s="51"/>
      <c r="AG30" s="51"/>
    </row>
    <row r="31" spans="1:33" s="58" customFormat="1">
      <c r="A31" s="51"/>
      <c r="B31" s="51"/>
      <c r="C31" s="51"/>
      <c r="D31" s="51"/>
      <c r="E31" s="430"/>
      <c r="F31" s="51"/>
      <c r="G31" s="51"/>
      <c r="H31" s="51"/>
      <c r="I31" s="51"/>
      <c r="J31" s="51"/>
      <c r="K31" s="51"/>
      <c r="L31" s="51"/>
      <c r="M31" s="51"/>
      <c r="N31" s="51"/>
      <c r="O31" s="51"/>
      <c r="P31" s="51"/>
      <c r="Q31" s="51"/>
      <c r="R31" s="51"/>
      <c r="S31" s="94"/>
      <c r="T31" s="94"/>
      <c r="U31" s="94"/>
      <c r="V31" s="94"/>
      <c r="W31" s="94"/>
      <c r="X31" s="94"/>
      <c r="Y31" s="94"/>
      <c r="Z31" s="51"/>
      <c r="AA31" s="51"/>
      <c r="AB31" s="51"/>
      <c r="AC31" s="51"/>
      <c r="AD31" s="51"/>
      <c r="AE31" s="51"/>
      <c r="AF31" s="51"/>
      <c r="AG31" s="51"/>
    </row>
    <row r="32" spans="1:33" s="58" customFormat="1">
      <c r="A32" s="51"/>
      <c r="B32" s="51"/>
      <c r="C32" s="51"/>
      <c r="D32" s="51"/>
      <c r="E32" s="430"/>
      <c r="F32" s="51"/>
      <c r="G32" s="51"/>
      <c r="H32" s="51"/>
      <c r="I32" s="51"/>
      <c r="J32" s="51"/>
      <c r="K32" s="51"/>
      <c r="L32" s="51"/>
      <c r="M32" s="51"/>
      <c r="N32" s="51"/>
      <c r="O32" s="51"/>
      <c r="P32" s="51"/>
      <c r="Q32" s="51"/>
      <c r="R32" s="51"/>
      <c r="S32" s="94"/>
      <c r="T32" s="94"/>
      <c r="U32" s="94"/>
      <c r="V32" s="94"/>
      <c r="W32" s="94"/>
      <c r="X32" s="94"/>
      <c r="Y32" s="94"/>
      <c r="Z32" s="51"/>
      <c r="AA32" s="51"/>
      <c r="AB32" s="51"/>
      <c r="AC32" s="51"/>
      <c r="AD32" s="51"/>
      <c r="AE32" s="51"/>
      <c r="AF32" s="51"/>
      <c r="AG32" s="51"/>
    </row>
  </sheetData>
  <mergeCells count="3">
    <mergeCell ref="A2:E2"/>
    <mergeCell ref="A3:E3"/>
    <mergeCell ref="A4:E4"/>
  </mergeCells>
  <printOptions horizontalCentered="1"/>
  <pageMargins left="0.5" right="0.5" top="0.5" bottom="0.5" header="0" footer="0.25"/>
  <pageSetup paperSize="9" scale="97"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arter xmlns="9a92dbd9-a54a-4f24-abd0-cd6bb0e6298c"/>
    <Topic xmlns="9a92dbd9-a54a-4f24-abd0-cd6bb0e6298c">
      <Value>31</Value>
    </Topic>
    <Publishing_x0020_Year xmlns="9a92dbd9-a54a-4f24-abd0-cd6bb0e6298c">2021</Publishing_x0020_Year>
    <Description0 xmlns="9a92dbd9-a54a-4f24-abd0-cd6bb0e6298c" xsi:nil="true"/>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الحادي عشر -  النقل والمواصلات</Title_x0020_Ar>
    <Language xmlns="9a92dbd9-a54a-4f24-abd0-cd6bb0e6298c">Both</Language>
    <Chapter xmlns="9a92dbd9-a54a-4f24-abd0-cd6bb0e6298c">11</Chapter>
    <Order0 xmlns="9a92dbd9-a54a-4f24-abd0-cd6bb0e6298c">11</Order0>
    <Publishing_x0020_Date xmlns="9a92dbd9-a54a-4f24-abd0-cd6bb0e6298c">2020-12-31T20:00:00+00:00</Publishing_x0020_Date>
  </documentManagement>
</p:properties>
</file>

<file path=customXml/itemProps1.xml><?xml version="1.0" encoding="utf-8"?>
<ds:datastoreItem xmlns:ds="http://schemas.openxmlformats.org/officeDocument/2006/customXml" ds:itemID="{522D3C90-0A20-47A6-AC70-5A4913DE3DC0}"/>
</file>

<file path=customXml/itemProps2.xml><?xml version="1.0" encoding="utf-8"?>
<ds:datastoreItem xmlns:ds="http://schemas.openxmlformats.org/officeDocument/2006/customXml" ds:itemID="{4C4EB3E8-541C-4486-B8FA-568AB8918062}">
  <ds:schemaRefs>
    <ds:schemaRef ds:uri="http://schemas.microsoft.com/sharepoint/v3/contenttype/forms"/>
  </ds:schemaRefs>
</ds:datastoreItem>
</file>

<file path=customXml/itemProps3.xml><?xml version="1.0" encoding="utf-8"?>
<ds:datastoreItem xmlns:ds="http://schemas.openxmlformats.org/officeDocument/2006/customXml" ds:itemID="{4B004ECF-BBDF-409C-A8BD-34CADAC24BB8}">
  <ds:schemaRefs>
    <ds:schemaRef ds:uri="http://schemas.microsoft.com/office/2006/documentManagement/types"/>
    <ds:schemaRef ds:uri="efdc1f75-e914-47be-a131-c6af99871045"/>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9a92dbd9-a54a-4f24-abd0-cd6bb0e6298c"/>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26</vt:i4>
      </vt:variant>
    </vt:vector>
  </HeadingPairs>
  <TitlesOfParts>
    <vt:vector size="51" baseType="lpstr">
      <vt:lpstr>المقدمة </vt:lpstr>
      <vt:lpstr>جدول 01-11 Table</vt:lpstr>
      <vt:lpstr>جدول 02-11 Table</vt:lpstr>
      <vt:lpstr>جدول 03-11 Table</vt:lpstr>
      <vt:lpstr>جدول 04-11 Table</vt:lpstr>
      <vt:lpstr>جدول 05-11 Table </vt:lpstr>
      <vt:lpstr>جدول 06-11 Table</vt:lpstr>
      <vt:lpstr>جدول  07-11 Table</vt:lpstr>
      <vt:lpstr>جدول 08-11 Table</vt:lpstr>
      <vt:lpstr>جدول 09-11 Table</vt:lpstr>
      <vt:lpstr>جدول 10-11 Table</vt:lpstr>
      <vt:lpstr>جدول 11 -11 Table </vt:lpstr>
      <vt:lpstr>جدول 12-11 Table</vt:lpstr>
      <vt:lpstr>جدول 13 -11 Table</vt:lpstr>
      <vt:lpstr>جدول 14 -11 Table</vt:lpstr>
      <vt:lpstr>جدول 15 -11 Table</vt:lpstr>
      <vt:lpstr>جدول 16 -11 Table</vt:lpstr>
      <vt:lpstr>جدول  17 -11 Table </vt:lpstr>
      <vt:lpstr>جدول  18 -11 Table</vt:lpstr>
      <vt:lpstr>جدول 19 11 Table </vt:lpstr>
      <vt:lpstr>جدول  20 -11 Table</vt:lpstr>
      <vt:lpstr>جدول  21 -11 Table  </vt:lpstr>
      <vt:lpstr>جدول  22 -11 Table</vt:lpstr>
      <vt:lpstr>جدول  23 -11 Table  </vt:lpstr>
      <vt:lpstr>جدول  24 -11 Table</vt:lpstr>
      <vt:lpstr>'المقدمة '!Print_Area</vt:lpstr>
      <vt:lpstr>'جدول  07-11 Table'!Print_Area</vt:lpstr>
      <vt:lpstr>'جدول  17 -11 Table '!Print_Area</vt:lpstr>
      <vt:lpstr>'جدول  18 -11 Table'!Print_Area</vt:lpstr>
      <vt:lpstr>'جدول  20 -11 Table'!Print_Area</vt:lpstr>
      <vt:lpstr>'جدول  21 -11 Table  '!Print_Area</vt:lpstr>
      <vt:lpstr>'جدول  22 -11 Table'!Print_Area</vt:lpstr>
      <vt:lpstr>'جدول  23 -11 Table  '!Print_Area</vt:lpstr>
      <vt:lpstr>'جدول  24 -11 Table'!Print_Area</vt:lpstr>
      <vt:lpstr>'جدول 01-11 Table'!Print_Area</vt:lpstr>
      <vt:lpstr>'جدول 02-11 Table'!Print_Area</vt:lpstr>
      <vt:lpstr>'جدول 03-11 Table'!Print_Area</vt:lpstr>
      <vt:lpstr>'جدول 04-11 Table'!Print_Area</vt:lpstr>
      <vt:lpstr>'جدول 05-11 Table '!Print_Area</vt:lpstr>
      <vt:lpstr>'جدول 06-11 Table'!Print_Area</vt:lpstr>
      <vt:lpstr>'جدول 08-11 Table'!Print_Area</vt:lpstr>
      <vt:lpstr>'جدول 09-11 Table'!Print_Area</vt:lpstr>
      <vt:lpstr>'جدول 10-11 Table'!Print_Area</vt:lpstr>
      <vt:lpstr>'جدول 11 -11 Table '!Print_Area</vt:lpstr>
      <vt:lpstr>'جدول 12-11 Table'!Print_Area</vt:lpstr>
      <vt:lpstr>'جدول 13 -11 Table'!Print_Area</vt:lpstr>
      <vt:lpstr>'جدول 14 -11 Table'!Print_Area</vt:lpstr>
      <vt:lpstr>'جدول 15 -11 Table'!Print_Area</vt:lpstr>
      <vt:lpstr>'جدول 16 -11 Table'!Print_Area</vt:lpstr>
      <vt:lpstr>'جدول 19 11 Table '!Print_Area</vt:lpstr>
      <vt:lpstr>'جدول 14 -11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Eleven - Transport and Communication</dc:title>
  <dc:creator>Afaf Kamal Mahmood</dc:creator>
  <cp:lastModifiedBy>Afaf Kamal Mahmood</cp:lastModifiedBy>
  <cp:lastPrinted>2022-05-09T05:07:45Z</cp:lastPrinted>
  <dcterms:created xsi:type="dcterms:W3CDTF">2021-03-30T05:07:08Z</dcterms:created>
  <dcterms:modified xsi:type="dcterms:W3CDTF">2022-05-24T08:23:36Z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